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40" windowHeight="8490" activeTab="0"/>
  </bookViews>
  <sheets>
    <sheet name="LIT2016" sheetId="1" r:id="rId1"/>
    <sheet name="DATA" sheetId="2" state="hidden" r:id="rId2"/>
  </sheets>
  <externalReferences>
    <externalReference r:id="rId5"/>
  </externalReferences>
  <definedNames>
    <definedName name="_VL1">'[1]Formules'!$N$2</definedName>
  </definedNames>
  <calcPr fullCalcOnLoad="1"/>
</workbook>
</file>

<file path=xl/comments1.xml><?xml version="1.0" encoding="utf-8"?>
<comments xmlns="http://schemas.openxmlformats.org/spreadsheetml/2006/main">
  <authors>
    <author>Nicolas Roebben</author>
    <author>soumaya el khazrouni</author>
  </authors>
  <commentList>
    <comment ref="M3" authorId="0">
      <text>
        <r>
          <rPr>
            <sz val="8"/>
            <rFont val="Tahoma"/>
            <family val="2"/>
          </rPr>
          <t xml:space="preserve">                                 </t>
        </r>
        <r>
          <rPr>
            <b/>
            <sz val="8"/>
            <color indexed="12"/>
            <rFont val="Tahoma"/>
            <family val="2"/>
          </rPr>
          <t xml:space="preserve">LIVRE </t>
        </r>
        <r>
          <rPr>
            <sz val="8"/>
            <rFont val="Tahoma"/>
            <family val="2"/>
          </rPr>
          <t xml:space="preserve">
= pages imprimées rassemblées en un volume, reliées ou en édition brochée, d’une œuvre d’une certaine ampleur, en prose, en vers ou en illustration, dont l’exploitation peut être justifiée
- Si la publication est </t>
        </r>
        <r>
          <rPr>
            <sz val="8"/>
            <color indexed="10"/>
            <rFont val="Tahoma"/>
            <family val="2"/>
          </rPr>
          <t>un livre</t>
        </r>
        <r>
          <rPr>
            <sz val="8"/>
            <rFont val="Tahoma"/>
            <family val="2"/>
          </rPr>
          <t>, il est indispensable et obligatoire d'en mentionner le</t>
        </r>
        <r>
          <rPr>
            <b/>
            <sz val="8"/>
            <color indexed="12"/>
            <rFont val="Tahoma"/>
            <family val="2"/>
          </rPr>
          <t xml:space="preserve"> TIRAGE</t>
        </r>
        <r>
          <rPr>
            <sz val="8"/>
            <rFont val="Tahoma"/>
            <family val="2"/>
          </rPr>
          <t>.</t>
        </r>
      </text>
    </comment>
    <comment ref="M4" authorId="0">
      <text>
        <r>
          <rPr>
            <sz val="8"/>
            <rFont val="Tahoma"/>
            <family val="2"/>
          </rPr>
          <t xml:space="preserve">                                 </t>
        </r>
        <r>
          <rPr>
            <b/>
            <sz val="8"/>
            <color indexed="12"/>
            <rFont val="Tahoma"/>
            <family val="2"/>
          </rPr>
          <t xml:space="preserve"> LIVRE </t>
        </r>
        <r>
          <rPr>
            <sz val="8"/>
            <rFont val="Tahoma"/>
            <family val="2"/>
          </rPr>
          <t xml:space="preserve">
=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rFont val="Tahoma"/>
            <family val="2"/>
          </rPr>
          <t>, il est indispensable et obligatoire d'en mentionner le</t>
        </r>
        <r>
          <rPr>
            <b/>
            <sz val="8"/>
            <color indexed="12"/>
            <rFont val="Tahoma"/>
            <family val="2"/>
          </rPr>
          <t xml:space="preserve"> TIRAGE.</t>
        </r>
      </text>
    </comment>
    <comment ref="M5" authorId="0">
      <text>
        <r>
          <rPr>
            <sz val="8"/>
            <rFont val="Tahoma"/>
            <family val="2"/>
          </rPr>
          <t xml:space="preserve">                               </t>
        </r>
        <r>
          <rPr>
            <b/>
            <sz val="8"/>
            <color indexed="12"/>
            <rFont val="Tahoma"/>
            <family val="2"/>
          </rPr>
          <t xml:space="preserve"> LIVRE </t>
        </r>
        <r>
          <rPr>
            <sz val="8"/>
            <rFont val="Tahoma"/>
            <family val="2"/>
          </rPr>
          <t xml:space="preserve">
=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rFont val="Tahoma"/>
            <family val="2"/>
          </rPr>
          <t>, il est indispensable et obligatoire d'en mentionner le</t>
        </r>
        <r>
          <rPr>
            <b/>
            <sz val="8"/>
            <color indexed="12"/>
            <rFont val="Tahoma"/>
            <family val="2"/>
          </rPr>
          <t xml:space="preserve"> TIRAGE</t>
        </r>
        <r>
          <rPr>
            <sz val="8"/>
            <rFont val="Tahoma"/>
            <family val="2"/>
          </rPr>
          <t>.</t>
        </r>
      </text>
    </comment>
    <comment ref="D3" authorId="0">
      <text>
        <r>
          <rPr>
            <sz val="8"/>
            <rFont val="Tahoma"/>
            <family val="2"/>
          </rPr>
          <t xml:space="preserve">                 </t>
        </r>
        <r>
          <rPr>
            <b/>
            <sz val="8"/>
            <color indexed="12"/>
            <rFont val="Tahoma"/>
            <family val="2"/>
          </rPr>
          <t xml:space="preserve"> TITRE DE LA PUBLICATION</t>
        </r>
        <r>
          <rPr>
            <sz val="8"/>
            <rFont val="Tahoma"/>
            <family val="2"/>
          </rPr>
          <t xml:space="preserve">
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D4" authorId="0">
      <text>
        <r>
          <rPr>
            <sz val="8"/>
            <rFont val="Tahoma"/>
            <family val="2"/>
          </rPr>
          <t xml:space="preserve">               </t>
        </r>
        <r>
          <rPr>
            <b/>
            <sz val="8"/>
            <color indexed="12"/>
            <rFont val="Tahoma"/>
            <family val="2"/>
          </rPr>
          <t xml:space="preserve">   TITRE DE LA PUBLICATION</t>
        </r>
        <r>
          <rPr>
            <sz val="8"/>
            <rFont val="Tahoma"/>
            <family val="2"/>
          </rPr>
          <t xml:space="preserve">
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D5" authorId="0">
      <text>
        <r>
          <rPr>
            <b/>
            <sz val="8"/>
            <color indexed="12"/>
            <rFont val="Tahoma"/>
            <family val="2"/>
          </rPr>
          <t xml:space="preserve">                  TITRE DE LA PUBLICATION
</t>
        </r>
        <r>
          <rPr>
            <sz val="8"/>
            <rFont val="Tahoma"/>
            <family val="2"/>
          </rPr>
          <t xml:space="preserve">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R2" authorId="1">
      <text>
        <r>
          <rPr>
            <sz val="9"/>
            <rFont val="Tahoma"/>
            <family val="0"/>
          </rPr>
          <t xml:space="preserve">
“Dans le futur (proche), la SABAM pourra également percevoir des droits de reprographie pour les impressions de publications qui sont disponibles sur un support numérique (par ex. sur un site web, sur CD-ROM) et pourra répartir des droits de copie privée pour la copie de celles-ci à usage privé sur un support numérique (par ex. sur une clé USB, une tablette ou un smartphone). Veuillez dès lors indiquer dans cette colonne si la publication est disponible ou non sur un support numérique (= à la fois une version papier qui a été digitalisée et une version numérique de la publication).</t>
        </r>
      </text>
    </comment>
  </commentList>
</comments>
</file>

<file path=xl/sharedStrings.xml><?xml version="1.0" encoding="utf-8"?>
<sst xmlns="http://schemas.openxmlformats.org/spreadsheetml/2006/main" count="155" uniqueCount="50">
  <si>
    <t>GENRE</t>
  </si>
  <si>
    <t>LIT</t>
  </si>
  <si>
    <t>VERSION</t>
  </si>
  <si>
    <t>CAE</t>
  </si>
  <si>
    <t>DATE</t>
  </si>
  <si>
    <t>CATEGORIE</t>
  </si>
  <si>
    <t>TITRE</t>
  </si>
  <si>
    <t>LANGUE</t>
  </si>
  <si>
    <t>QUALITE 1</t>
  </si>
  <si>
    <t>QUALITE 2</t>
  </si>
  <si>
    <t># CO-TRAD.</t>
  </si>
  <si>
    <t># CO-AUT. ORIG.</t>
  </si>
  <si>
    <t># CO-ADAP.</t>
  </si>
  <si>
    <t>LIVRE</t>
  </si>
  <si>
    <t>REEDITION</t>
  </si>
  <si>
    <t>TIRAGE</t>
  </si>
  <si>
    <t># PAGES</t>
  </si>
  <si>
    <t>NOM</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</si>
  <si>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</si>
  <si>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</si>
  <si>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</si>
  <si>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</si>
  <si>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</si>
  <si>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</si>
  <si>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NOM</t>
    </r>
    <r>
      <rPr>
        <b/>
        <sz val="10"/>
        <rFont val="Arial"/>
        <family val="2"/>
      </rPr>
      <t xml:space="preserve"> et prénom 
des éventuels 
</t>
    </r>
    <r>
      <rPr>
        <b/>
        <sz val="10"/>
        <color indexed="12"/>
        <rFont val="Arial"/>
        <family val="2"/>
      </rPr>
      <t>(CO)AUTEURS ORIG., 
(CO)TRADUCTEURS,
(CO)ADAPTATEURS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</si>
  <si>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</si>
  <si>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</si>
  <si>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</si>
  <si>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</si>
  <si>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</si>
  <si>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Si la publication est un livre</t>
    </r>
    <r>
      <rPr>
        <b/>
        <sz val="10"/>
        <rFont val="Arial"/>
        <family val="2"/>
      </rPr>
      <t xml:space="preserve">, veuillez en indiquer le </t>
    </r>
    <r>
      <rPr>
        <b/>
        <sz val="10"/>
        <color indexed="12"/>
        <rFont val="Arial"/>
        <family val="2"/>
      </rPr>
      <t>TIRAGE</t>
    </r>
  </si>
  <si>
    <r>
      <t>NOMBRE DE PAGES</t>
    </r>
    <r>
      <rPr>
        <b/>
        <sz val="10"/>
        <rFont val="Arial"/>
        <family val="2"/>
      </rPr>
      <t xml:space="preserve"> total de l'œuvre</t>
    </r>
  </si>
  <si>
    <t>ZONE D'IDENTIFICATION</t>
  </si>
  <si>
    <r>
      <t>NOM</t>
    </r>
    <r>
      <rPr>
        <b/>
        <sz val="12"/>
        <rFont val="Arial"/>
        <family val="2"/>
      </rPr>
      <t xml:space="preserve"> de l'auteur</t>
    </r>
  </si>
  <si>
    <t>NUMERO D'AFFILIATION</t>
  </si>
  <si>
    <t>Français</t>
  </si>
  <si>
    <t>Néerlandais</t>
  </si>
  <si>
    <t>Anglais</t>
  </si>
  <si>
    <t>Autre Langue</t>
  </si>
  <si>
    <t>Version Originale</t>
  </si>
  <si>
    <t>Traduction</t>
  </si>
  <si>
    <t>Adaptation</t>
  </si>
  <si>
    <t>Auteur Original</t>
  </si>
  <si>
    <t>Traducteur</t>
  </si>
  <si>
    <t>Adaptateur</t>
  </si>
  <si>
    <t>OUI</t>
  </si>
  <si>
    <t>NON</t>
  </si>
  <si>
    <r>
      <rPr>
        <b/>
        <i/>
        <sz val="10"/>
        <rFont val="Arial"/>
        <family val="2"/>
      </rPr>
      <t>Si la publication est un livre,notez ici</t>
    </r>
    <r>
      <rPr>
        <b/>
        <i/>
        <sz val="10"/>
        <color indexed="30"/>
        <rFont val="Arial"/>
        <family val="2"/>
      </rPr>
      <t xml:space="preserve"> </t>
    </r>
    <r>
      <rPr>
        <b/>
        <i/>
        <sz val="10"/>
        <color indexed="12"/>
        <rFont val="Arial"/>
        <family val="2"/>
      </rPr>
      <t>la référence ISBN</t>
    </r>
  </si>
  <si>
    <t>NUMERIQUE?</t>
  </si>
  <si>
    <t>La publication se trouve-t-elle sur support numérique et/ou numérisé?</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</si>
</sst>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 000\ 000"/>
  </numFmts>
  <fonts count="66">
    <font>
      <sz val="10"/>
      <name val="Arial"/>
      <family val="0"/>
    </font>
    <font>
      <sz val="11"/>
      <color indexed="8"/>
      <name val="Calibri"/>
      <family val="2"/>
    </font>
    <font>
      <sz val="8"/>
      <name val="Arial"/>
      <family val="2"/>
    </font>
    <font>
      <b/>
      <sz val="10"/>
      <name val="Arial"/>
      <family val="2"/>
    </font>
    <font>
      <u val="single"/>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sz val="8"/>
      <name val="Tahoma"/>
      <family val="2"/>
    </font>
    <font>
      <b/>
      <sz val="12"/>
      <name val="Arial"/>
      <family val="2"/>
    </font>
    <font>
      <b/>
      <sz val="12"/>
      <color indexed="9"/>
      <name val="Arial"/>
      <family val="2"/>
    </font>
    <font>
      <b/>
      <sz val="12"/>
      <color indexed="41"/>
      <name val="Arial"/>
      <family val="2"/>
    </font>
    <font>
      <b/>
      <sz val="12"/>
      <color indexed="48"/>
      <name val="Arial"/>
      <family val="2"/>
    </font>
    <font>
      <b/>
      <i/>
      <sz val="12"/>
      <color indexed="48"/>
      <name val="Arial"/>
      <family val="2"/>
    </font>
    <font>
      <sz val="12"/>
      <name val="Comic Sans MS"/>
      <family val="4"/>
    </font>
    <font>
      <b/>
      <i/>
      <sz val="10"/>
      <name val="Arial"/>
      <family val="2"/>
    </font>
    <font>
      <sz val="8"/>
      <color indexed="10"/>
      <name val="Tahoma"/>
      <family val="2"/>
    </font>
    <font>
      <sz val="10"/>
      <color indexed="9"/>
      <name val="Arial"/>
      <family val="2"/>
    </font>
    <font>
      <b/>
      <i/>
      <sz val="10"/>
      <color indexed="30"/>
      <name val="Arial"/>
      <family val="2"/>
    </font>
    <font>
      <b/>
      <i/>
      <sz val="10"/>
      <color indexed="12"/>
      <name val="Arial"/>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6"/>
      <color indexed="8"/>
      <name val="Arial"/>
      <family val="0"/>
    </font>
    <font>
      <b/>
      <sz val="18"/>
      <color indexed="8"/>
      <name val="Arial"/>
      <family val="0"/>
    </font>
    <font>
      <b/>
      <u val="double"/>
      <sz val="18"/>
      <color indexed="10"/>
      <name val="Arial"/>
      <family val="0"/>
    </font>
    <font>
      <b/>
      <sz val="12"/>
      <color indexed="8"/>
      <name val="Arial"/>
      <family val="0"/>
    </font>
    <font>
      <sz val="12"/>
      <color indexed="8"/>
      <name val="Arial"/>
      <family val="0"/>
    </font>
    <font>
      <sz val="11"/>
      <color indexed="8"/>
      <name val="Arial"/>
      <family val="0"/>
    </font>
    <font>
      <b/>
      <sz val="11"/>
      <color indexed="8"/>
      <name val="Arial"/>
      <family val="0"/>
    </font>
    <font>
      <sz val="11"/>
      <color indexed="18"/>
      <name val="Arial"/>
      <family val="0"/>
    </font>
    <font>
      <b/>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theme="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hair">
        <color indexed="10"/>
      </bottom>
    </border>
    <border>
      <left style="thin">
        <color indexed="10"/>
      </left>
      <right style="thin">
        <color indexed="10"/>
      </right>
      <top style="hair">
        <color indexed="10"/>
      </top>
      <bottom style="hair">
        <color indexed="10"/>
      </bottom>
    </border>
    <border>
      <left style="thin">
        <color indexed="10"/>
      </left>
      <right style="thin">
        <color indexed="10"/>
      </right>
      <top style="hair">
        <color indexed="10"/>
      </top>
      <bottom style="thin">
        <color indexed="10"/>
      </bottom>
    </border>
    <border>
      <left/>
      <right style="thin">
        <color indexed="10"/>
      </right>
      <top/>
      <bottom/>
    </border>
    <border>
      <left/>
      <right/>
      <top/>
      <bottom style="thin">
        <color indexed="10"/>
      </bottom>
    </border>
    <border>
      <left/>
      <right style="thin">
        <color indexed="10"/>
      </right>
      <top/>
      <bottom style="thin">
        <color indexed="10"/>
      </bottom>
    </border>
    <border>
      <left/>
      <right/>
      <top style="thin">
        <color indexed="10"/>
      </top>
      <bottom/>
    </border>
    <border>
      <left style="thin">
        <color indexed="10"/>
      </left>
      <right style="thin">
        <color indexed="10"/>
      </right>
      <top style="thin">
        <color indexed="10"/>
      </top>
      <bottom/>
    </border>
    <border>
      <left style="thin">
        <color indexed="10"/>
      </left>
      <right style="thin">
        <color indexed="10"/>
      </right>
      <top/>
      <bottom style="hair">
        <color indexed="10"/>
      </bottom>
    </border>
    <border>
      <left style="thin">
        <color indexed="10"/>
      </left>
      <right/>
      <top/>
      <bottom/>
    </border>
    <border>
      <left style="thin">
        <color indexed="10"/>
      </left>
      <right style="thin">
        <color indexed="10"/>
      </right>
      <top/>
      <bottom/>
    </border>
    <border>
      <left style="thin">
        <color indexed="10"/>
      </left>
      <right style="thin">
        <color indexed="10"/>
      </right>
      <top/>
      <bottom style="thin">
        <color indexed="10"/>
      </bottom>
    </border>
    <border>
      <left style="thin">
        <color indexed="10"/>
      </left>
      <right style="thin">
        <color indexed="10"/>
      </right>
      <top style="medium">
        <color indexed="10"/>
      </top>
      <bottom style="double">
        <color indexed="10"/>
      </bottom>
    </border>
    <border>
      <left style="thin">
        <color indexed="10"/>
      </left>
      <right style="thin">
        <color indexed="10"/>
      </right>
      <top style="double">
        <color indexed="10"/>
      </top>
      <bottom style="hair">
        <color indexed="10"/>
      </bottom>
    </border>
    <border>
      <left style="thin">
        <color indexed="10"/>
      </left>
      <right/>
      <top style="thin">
        <color indexed="10"/>
      </top>
      <bottom/>
    </border>
    <border>
      <left style="thin">
        <color indexed="10"/>
      </left>
      <right style="thin">
        <color indexed="10"/>
      </right>
      <top style="thin">
        <color indexed="10"/>
      </top>
      <bottom style="thin">
        <color indexed="10"/>
      </bottom>
    </border>
    <border>
      <left/>
      <right style="thin">
        <color indexed="10"/>
      </right>
      <top style="thin">
        <color indexed="10"/>
      </top>
      <bottom/>
    </border>
    <border>
      <left/>
      <right/>
      <top style="thin">
        <color indexed="10"/>
      </top>
      <bottom style="thin">
        <color indexed="10"/>
      </bottom>
    </border>
    <border>
      <left style="thin">
        <color indexed="10"/>
      </left>
      <right/>
      <top style="thin">
        <color indexed="10"/>
      </top>
      <bottom style="thin">
        <color indexed="10"/>
      </bottom>
    </border>
    <border>
      <left/>
      <right style="thin">
        <color indexed="10"/>
      </right>
      <top style="thin">
        <color indexed="10"/>
      </top>
      <bottom style="thin">
        <color indexed="1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8">
    <xf numFmtId="0" fontId="0" fillId="0" borderId="0" xfId="0" applyAlignment="1">
      <alignment/>
    </xf>
    <xf numFmtId="3" fontId="0" fillId="0" borderId="10" xfId="0" applyNumberFormat="1" applyBorder="1" applyAlignment="1" applyProtection="1">
      <alignment/>
      <protection locked="0"/>
    </xf>
    <xf numFmtId="3" fontId="0" fillId="0" borderId="11" xfId="0" applyNumberFormat="1" applyBorder="1" applyAlignment="1" applyProtection="1">
      <alignment/>
      <protection locked="0"/>
    </xf>
    <xf numFmtId="3" fontId="0" fillId="0" borderId="12" xfId="0" applyNumberFormat="1" applyBorder="1" applyAlignment="1" applyProtection="1">
      <alignment/>
      <protection locked="0"/>
    </xf>
    <xf numFmtId="0" fontId="0" fillId="0" borderId="0" xfId="0" applyBorder="1" applyAlignment="1" applyProtection="1">
      <alignment/>
      <protection/>
    </xf>
    <xf numFmtId="0" fontId="0" fillId="0" borderId="13" xfId="0" applyBorder="1" applyAlignment="1" applyProtection="1">
      <alignment/>
      <protection/>
    </xf>
    <xf numFmtId="0" fontId="0" fillId="0" borderId="0" xfId="0" applyAlignment="1" applyProtection="1">
      <alignment/>
      <protection/>
    </xf>
    <xf numFmtId="0" fontId="3" fillId="33" borderId="10" xfId="0" applyFont="1" applyFill="1" applyBorder="1" applyAlignment="1" applyProtection="1">
      <alignment horizontal="center"/>
      <protection/>
    </xf>
    <xf numFmtId="0" fontId="7" fillId="0" borderId="10" xfId="0" applyFont="1" applyBorder="1" applyAlignment="1" applyProtection="1">
      <alignment horizontal="center"/>
      <protection/>
    </xf>
    <xf numFmtId="0" fontId="3" fillId="33" borderId="11" xfId="0" applyFont="1" applyFill="1" applyBorder="1" applyAlignment="1" applyProtection="1">
      <alignment horizontal="center"/>
      <protection/>
    </xf>
    <xf numFmtId="0" fontId="3" fillId="33" borderId="12" xfId="0" applyFont="1" applyFill="1" applyBorder="1" applyAlignment="1" applyProtection="1">
      <alignment horizontal="center"/>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3" fillId="34" borderId="0" xfId="0" applyFont="1" applyFill="1" applyAlignment="1">
      <alignment horizontal="center"/>
    </xf>
    <xf numFmtId="0" fontId="0" fillId="0" borderId="17" xfId="0" applyBorder="1" applyAlignment="1" applyProtection="1">
      <alignment/>
      <protection locked="0"/>
    </xf>
    <xf numFmtId="0" fontId="0" fillId="0" borderId="18" xfId="0" applyBorder="1" applyAlignment="1" applyProtection="1">
      <alignment/>
      <protection locked="0"/>
    </xf>
    <xf numFmtId="0" fontId="0" fillId="35" borderId="10" xfId="0" applyFill="1" applyBorder="1" applyAlignment="1" applyProtection="1">
      <alignment/>
      <protection locked="0"/>
    </xf>
    <xf numFmtId="0" fontId="0" fillId="35" borderId="11" xfId="0" applyFill="1" applyBorder="1" applyAlignment="1" applyProtection="1">
      <alignment/>
      <protection locked="0"/>
    </xf>
    <xf numFmtId="0" fontId="0" fillId="35" borderId="12" xfId="0" applyFill="1" applyBorder="1" applyAlignment="1" applyProtection="1">
      <alignment/>
      <protection locked="0"/>
    </xf>
    <xf numFmtId="0" fontId="0" fillId="0" borderId="0" xfId="0" applyFont="1" applyBorder="1" applyAlignment="1" applyProtection="1">
      <alignment/>
      <protection/>
    </xf>
    <xf numFmtId="0" fontId="0" fillId="0" borderId="0" xfId="0" applyFont="1" applyAlignment="1" applyProtection="1">
      <alignment/>
      <protection/>
    </xf>
    <xf numFmtId="0" fontId="18" fillId="0" borderId="0" xfId="0" applyFont="1" applyBorder="1" applyAlignment="1" applyProtection="1">
      <alignment/>
      <protection/>
    </xf>
    <xf numFmtId="0" fontId="18" fillId="0" borderId="0" xfId="0" applyFont="1" applyAlignment="1" applyProtection="1">
      <alignment/>
      <protection/>
    </xf>
    <xf numFmtId="0" fontId="12" fillId="0" borderId="19" xfId="0" applyFont="1" applyFill="1" applyBorder="1" applyAlignment="1" applyProtection="1">
      <alignment horizontal="center"/>
      <protection/>
    </xf>
    <xf numFmtId="0" fontId="0" fillId="0" borderId="19" xfId="0" applyFill="1" applyBorder="1" applyAlignment="1" applyProtection="1">
      <alignment/>
      <protection/>
    </xf>
    <xf numFmtId="0" fontId="4" fillId="0" borderId="19" xfId="52" applyFont="1" applyFill="1" applyBorder="1" applyAlignment="1" applyProtection="1">
      <alignment/>
      <protection/>
    </xf>
    <xf numFmtId="0" fontId="0" fillId="0" borderId="20" xfId="0" applyFill="1" applyBorder="1" applyAlignment="1" applyProtection="1">
      <alignment/>
      <protection/>
    </xf>
    <xf numFmtId="0" fontId="0" fillId="0" borderId="21" xfId="0" applyFill="1" applyBorder="1" applyAlignment="1" applyProtection="1">
      <alignment/>
      <protection/>
    </xf>
    <xf numFmtId="0" fontId="14" fillId="36" borderId="22" xfId="0" applyFont="1" applyFill="1" applyBorder="1" applyAlignment="1" applyProtection="1">
      <alignment horizontal="center"/>
      <protection/>
    </xf>
    <xf numFmtId="0" fontId="15" fillId="36" borderId="21" xfId="0" applyFont="1" applyFill="1" applyBorder="1" applyAlignment="1" applyProtection="1">
      <alignment horizontal="center" vertical="center" wrapText="1"/>
      <protection locked="0"/>
    </xf>
    <xf numFmtId="164" fontId="15" fillId="36" borderId="21" xfId="0" applyNumberFormat="1"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protection/>
    </xf>
    <xf numFmtId="0" fontId="13" fillId="3" borderId="10" xfId="0" applyFont="1" applyFill="1" applyBorder="1" applyAlignment="1" applyProtection="1">
      <alignment horizontal="center"/>
      <protection/>
    </xf>
    <xf numFmtId="0" fontId="11" fillId="0" borderId="24" xfId="0" applyFont="1" applyFill="1" applyBorder="1" applyAlignment="1" applyProtection="1">
      <alignment horizontal="center" wrapText="1"/>
      <protection/>
    </xf>
    <xf numFmtId="0" fontId="5" fillId="33" borderId="25" xfId="0" applyFont="1" applyFill="1" applyBorder="1" applyAlignment="1" applyProtection="1">
      <alignment horizontal="center" vertical="center" textRotation="90" wrapText="1"/>
      <protection/>
    </xf>
    <xf numFmtId="0" fontId="5" fillId="33" borderId="25"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6" fillId="33" borderId="25" xfId="0" applyFont="1" applyFill="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0" fillId="0" borderId="27" xfId="0" applyBorder="1" applyAlignment="1" applyProtection="1">
      <alignment/>
      <protection/>
    </xf>
    <xf numFmtId="0" fontId="3" fillId="33" borderId="28" xfId="0" applyFont="1" applyFill="1" applyBorder="1" applyAlignment="1" applyProtection="1">
      <alignment horizontal="center"/>
      <protection/>
    </xf>
    <xf numFmtId="0" fontId="0" fillId="0" borderId="27" xfId="0" applyBorder="1" applyAlignment="1" applyProtection="1">
      <alignment/>
      <protection/>
    </xf>
    <xf numFmtId="0" fontId="0" fillId="0" borderId="29" xfId="0"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ont>
        <strike/>
      </font>
      <fill>
        <patternFill>
          <bgColor indexed="6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47625</xdr:rowOff>
    </xdr:from>
    <xdr:to>
      <xdr:col>9</xdr:col>
      <xdr:colOff>361950</xdr:colOff>
      <xdr:row>0</xdr:row>
      <xdr:rowOff>371475</xdr:rowOff>
    </xdr:to>
    <xdr:sp>
      <xdr:nvSpPr>
        <xdr:cNvPr id="1" name="Text Box 3"/>
        <xdr:cNvSpPr txBox="1">
          <a:spLocks noChangeArrowheads="1"/>
        </xdr:cNvSpPr>
      </xdr:nvSpPr>
      <xdr:spPr>
        <a:xfrm>
          <a:off x="2647950" y="47625"/>
          <a:ext cx="10163175" cy="323850"/>
        </a:xfrm>
        <a:prstGeom prst="rect">
          <a:avLst/>
        </a:prstGeom>
        <a:noFill/>
        <a:ln w="9525" cmpd="sng">
          <a:noFill/>
        </a:ln>
      </xdr:spPr>
      <xdr:txBody>
        <a:bodyPr vertOverflow="clip" wrap="square" lIns="36576" tIns="32004" rIns="0" bIns="32004" anchor="ctr"/>
        <a:p>
          <a:pPr algn="l">
            <a:defRPr/>
          </a:pPr>
          <a:r>
            <a:rPr lang="en-US" cap="none" sz="1600" b="1" i="0" u="none" baseline="0">
              <a:solidFill>
                <a:srgbClr val="000000"/>
              </a:solidFill>
              <a:latin typeface="Arial"/>
              <a:ea typeface="Arial"/>
              <a:cs typeface="Arial"/>
            </a:rPr>
            <a:t>DROITS DE REPROGRAPHIE - Bulletin de déclaration REPRONET (renvoi par courrier électronique)</a:t>
          </a:r>
        </a:p>
      </xdr:txBody>
    </xdr:sp>
    <xdr:clientData/>
  </xdr:twoCellAnchor>
  <xdr:twoCellAnchor>
    <xdr:from>
      <xdr:col>0</xdr:col>
      <xdr:colOff>2266950</xdr:colOff>
      <xdr:row>0</xdr:row>
      <xdr:rowOff>495300</xdr:rowOff>
    </xdr:from>
    <xdr:to>
      <xdr:col>10</xdr:col>
      <xdr:colOff>200025</xdr:colOff>
      <xdr:row>0</xdr:row>
      <xdr:rowOff>838200</xdr:rowOff>
    </xdr:to>
    <xdr:sp>
      <xdr:nvSpPr>
        <xdr:cNvPr id="2" name="Text Box 4"/>
        <xdr:cNvSpPr txBox="1">
          <a:spLocks noChangeArrowheads="1"/>
        </xdr:cNvSpPr>
      </xdr:nvSpPr>
      <xdr:spPr>
        <a:xfrm>
          <a:off x="2266950" y="495300"/>
          <a:ext cx="11363325" cy="342900"/>
        </a:xfrm>
        <a:prstGeom prst="rect">
          <a:avLst/>
        </a:prstGeom>
        <a:solidFill>
          <a:srgbClr val="99CCFF"/>
        </a:solidFill>
        <a:ln w="9525" cmpd="sng">
          <a:noFill/>
        </a:ln>
      </xdr:spPr>
      <xdr:txBody>
        <a:bodyPr vertOverflow="clip" wrap="square" lIns="45720" tIns="36576" rIns="0" bIns="36576" anchor="ctr"/>
        <a:p>
          <a:pPr algn="l">
            <a:defRPr/>
          </a:pPr>
          <a:r>
            <a:rPr lang="en-US" cap="none" sz="1800" b="1" i="0" u="none" baseline="0">
              <a:solidFill>
                <a:srgbClr val="000000"/>
              </a:solidFill>
              <a:latin typeface="Arial"/>
              <a:ea typeface="Arial"/>
              <a:cs typeface="Arial"/>
            </a:rPr>
            <a:t>AUTEURS DE TEXTES LITTERAIRES PUBLIES SUR SUPPORT GRAPHIQUE (=papier) EN </a:t>
          </a:r>
          <a:r>
            <a:rPr lang="en-US" cap="none" sz="1800" b="1" i="0" u="dbl" baseline="0">
              <a:solidFill>
                <a:srgbClr val="FF0000"/>
              </a:solidFill>
              <a:latin typeface="Arial"/>
              <a:ea typeface="Arial"/>
              <a:cs typeface="Arial"/>
            </a:rPr>
            <a:t>2016</a:t>
          </a:r>
        </a:p>
      </xdr:txBody>
    </xdr:sp>
    <xdr:clientData/>
  </xdr:twoCellAnchor>
  <xdr:twoCellAnchor>
    <xdr:from>
      <xdr:col>0</xdr:col>
      <xdr:colOff>76200</xdr:colOff>
      <xdr:row>11</xdr:row>
      <xdr:rowOff>200025</xdr:rowOff>
    </xdr:from>
    <xdr:to>
      <xdr:col>0</xdr:col>
      <xdr:colOff>2324100</xdr:colOff>
      <xdr:row>25</xdr:row>
      <xdr:rowOff>47625</xdr:rowOff>
    </xdr:to>
    <xdr:sp>
      <xdr:nvSpPr>
        <xdr:cNvPr id="3" name="Text Box 7"/>
        <xdr:cNvSpPr txBox="1">
          <a:spLocks noChangeArrowheads="1"/>
        </xdr:cNvSpPr>
      </xdr:nvSpPr>
      <xdr:spPr>
        <a:xfrm>
          <a:off x="76200" y="4448175"/>
          <a:ext cx="2247900" cy="2781300"/>
        </a:xfrm>
        <a:prstGeom prst="rect">
          <a:avLst/>
        </a:prstGeom>
        <a:solidFill>
          <a:srgbClr val="99CCFF"/>
        </a:solidFill>
        <a:ln w="9525" cmpd="sng">
          <a:solidFill>
            <a:srgbClr val="FFFFFF"/>
          </a:solidFill>
          <a:headEnd type="none"/>
          <a:tailEnd type="none"/>
        </a:ln>
      </xdr:spPr>
      <xdr:txBody>
        <a:bodyPr vertOverflow="clip" wrap="square" lIns="36576" tIns="27432" rIns="36576" bIns="0"/>
        <a:p>
          <a:pPr algn="l">
            <a:defRPr/>
          </a:pPr>
          <a:r>
            <a:rPr lang="en-US" cap="none" sz="1200" b="1" i="0" u="none" baseline="0">
              <a:solidFill>
                <a:srgbClr val="000000"/>
              </a:solidFill>
              <a:latin typeface="Arial"/>
              <a:ea typeface="Arial"/>
              <a:cs typeface="Arial"/>
            </a:rPr>
            <a:t>    TEXTES LITTERAIRES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Les TEXTES LITTERAIRES sont des textes de différents genres et formes, expressions de l'imagination et de la création artistique, reflétant un usage esthétique du langage.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Cette catégorie (</a:t>
          </a:r>
          <a:r>
            <a:rPr lang="en-US" cap="none" sz="1100" b="1" i="0" u="none" baseline="0">
              <a:solidFill>
                <a:srgbClr val="000000"/>
              </a:solidFill>
              <a:latin typeface="Arial"/>
              <a:ea typeface="Arial"/>
              <a:cs typeface="Arial"/>
            </a:rPr>
            <a:t>LIT</a:t>
          </a:r>
          <a:r>
            <a:rPr lang="en-US" cap="none" sz="1100" b="0" i="0" u="none" baseline="0">
              <a:solidFill>
                <a:srgbClr val="000000"/>
              </a:solidFill>
              <a:latin typeface="Arial"/>
              <a:ea typeface="Arial"/>
              <a:cs typeface="Arial"/>
            </a:rPr>
            <a:t>) regroupe, entre autres, les romans, poèmes, pièces de théâtre, essais, textes de chansons publiés seuls, textes de bandes dessinées (phylactères), textes de livres pour enfants, etc.</a:t>
          </a:r>
        </a:p>
      </xdr:txBody>
    </xdr:sp>
    <xdr:clientData/>
  </xdr:twoCellAnchor>
  <xdr:twoCellAnchor>
    <xdr:from>
      <xdr:col>0</xdr:col>
      <xdr:colOff>66675</xdr:colOff>
      <xdr:row>1</xdr:row>
      <xdr:rowOff>333375</xdr:rowOff>
    </xdr:from>
    <xdr:to>
      <xdr:col>0</xdr:col>
      <xdr:colOff>2314575</xdr:colOff>
      <xdr:row>1</xdr:row>
      <xdr:rowOff>933450</xdr:rowOff>
    </xdr:to>
    <xdr:sp>
      <xdr:nvSpPr>
        <xdr:cNvPr id="4" name="Text Box 8"/>
        <xdr:cNvSpPr txBox="1">
          <a:spLocks noChangeArrowheads="1"/>
        </xdr:cNvSpPr>
      </xdr:nvSpPr>
      <xdr:spPr>
        <a:xfrm>
          <a:off x="66675" y="1400175"/>
          <a:ext cx="2247900" cy="600075"/>
        </a:xfrm>
        <a:prstGeom prst="rect">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100" b="0" i="0" u="none" baseline="0">
              <a:solidFill>
                <a:srgbClr val="000080"/>
              </a:solidFill>
              <a:latin typeface="Arial"/>
              <a:ea typeface="Arial"/>
              <a:cs typeface="Arial"/>
            </a:rPr>
            <a:t>Ce Bulletin est à renvyer à  
</a:t>
          </a:r>
          <a:r>
            <a:rPr lang="en-US" cap="none" sz="1100" b="0" i="0" u="none" baseline="0">
              <a:solidFill>
                <a:srgbClr val="000080"/>
              </a:solidFill>
              <a:latin typeface="Arial"/>
              <a:ea typeface="Arial"/>
              <a:cs typeface="Arial"/>
            </a:rPr>
            <a:t>Soumaya El Khazrouni, 
</a:t>
          </a:r>
          <a:r>
            <a:rPr lang="en-US" cap="none" sz="1100" b="0" i="0" u="none" baseline="0">
              <a:solidFill>
                <a:srgbClr val="000080"/>
              </a:solidFill>
              <a:latin typeface="Arial"/>
              <a:ea typeface="Arial"/>
              <a:cs typeface="Arial"/>
            </a:rPr>
            <a:t>Soumaya.elkhazrouni@sabam.be</a:t>
          </a:r>
        </a:p>
      </xdr:txBody>
    </xdr:sp>
    <xdr:clientData/>
  </xdr:twoCellAnchor>
  <xdr:twoCellAnchor>
    <xdr:from>
      <xdr:col>18</xdr:col>
      <xdr:colOff>19050</xdr:colOff>
      <xdr:row>0</xdr:row>
      <xdr:rowOff>1047750</xdr:rowOff>
    </xdr:from>
    <xdr:to>
      <xdr:col>21</xdr:col>
      <xdr:colOff>9525</xdr:colOff>
      <xdr:row>52</xdr:row>
      <xdr:rowOff>123825</xdr:rowOff>
    </xdr:to>
    <xdr:sp fLocksText="0">
      <xdr:nvSpPr>
        <xdr:cNvPr id="5" name="Text Box 9" descr="FOND NET DROIT"/>
        <xdr:cNvSpPr txBox="1">
          <a:spLocks noChangeArrowheads="1"/>
        </xdr:cNvSpPr>
      </xdr:nvSpPr>
      <xdr:spPr>
        <a:xfrm>
          <a:off x="21469350" y="1047750"/>
          <a:ext cx="1819275" cy="11915775"/>
        </a:xfrm>
        <a:prstGeom prst="rect">
          <a:avLst/>
        </a:prstGeom>
        <a:blipFill>
          <a:blip r:embed="rId2"/>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xdr:colOff>
      <xdr:row>3</xdr:row>
      <xdr:rowOff>0</xdr:rowOff>
    </xdr:from>
    <xdr:to>
      <xdr:col>20</xdr:col>
      <xdr:colOff>514350</xdr:colOff>
      <xdr:row>11</xdr:row>
      <xdr:rowOff>9525</xdr:rowOff>
    </xdr:to>
    <xdr:sp>
      <xdr:nvSpPr>
        <xdr:cNvPr id="6" name="Text Box 10"/>
        <xdr:cNvSpPr txBox="1">
          <a:spLocks noChangeArrowheads="1"/>
        </xdr:cNvSpPr>
      </xdr:nvSpPr>
      <xdr:spPr>
        <a:xfrm>
          <a:off x="21526500" y="2571750"/>
          <a:ext cx="1657350" cy="1685925"/>
        </a:xfrm>
        <a:prstGeom prst="rect">
          <a:avLst/>
        </a:prstGeom>
        <a:solidFill>
          <a:srgbClr val="F8F8F8"/>
        </a:solidFill>
        <a:ln w="9525" cmpd="sng">
          <a:solidFill>
            <a:srgbClr val="000080"/>
          </a:solidFill>
          <a:headEnd type="none"/>
          <a:tailEnd type="none"/>
        </a:ln>
      </xdr:spPr>
      <xdr:txBody>
        <a:bodyPr vertOverflow="clip" wrap="square" lIns="27432" tIns="22860" rIns="27432" bIns="0"/>
        <a:p>
          <a:pPr algn="l">
            <a:defRPr/>
          </a:pPr>
          <a:r>
            <a:rPr lang="en-US" cap="none" sz="1100" b="0" i="0" u="none" baseline="0">
              <a:solidFill>
                <a:srgbClr val="000000"/>
              </a:solidFill>
              <a:latin typeface="Calibri"/>
              <a:ea typeface="Calibri"/>
              <a:cs typeface="Calibri"/>
            </a:rPr>
            <a:t>Si vous êtes également l'auteur des dessins de vos bandes dessinées, n'oubliez pas de déclarer ceux-ci dans la catégorie </a:t>
          </a:r>
          <a:r>
            <a:rPr lang="en-US" cap="none" sz="1100" b="1" i="1" u="none" baseline="0">
              <a:solidFill>
                <a:srgbClr val="000000"/>
              </a:solidFill>
              <a:latin typeface="Calibri"/>
              <a:ea typeface="Calibri"/>
              <a:cs typeface="Calibri"/>
            </a:rPr>
            <a:t>AUTRES OEUVRES VISUELLES ET OEUVRES D'ARTS PLASTIQUE (VIS)</a:t>
          </a:r>
          <a:r>
            <a:rPr lang="en-US" cap="none" sz="1100" b="0" i="0" u="none" baseline="0">
              <a:solidFill>
                <a:srgbClr val="000000"/>
              </a:solidFill>
              <a:latin typeface="Calibri"/>
              <a:ea typeface="Calibri"/>
              <a:cs typeface="Calibri"/>
            </a:rPr>
            <a:t>, sur un formulaire ad hoc.</a:t>
          </a:r>
        </a:p>
      </xdr:txBody>
    </xdr:sp>
    <xdr:clientData/>
  </xdr:twoCellAnchor>
  <xdr:oneCellAnchor>
    <xdr:from>
      <xdr:col>7</xdr:col>
      <xdr:colOff>0</xdr:colOff>
      <xdr:row>1</xdr:row>
      <xdr:rowOff>0</xdr:rowOff>
    </xdr:from>
    <xdr:ext cx="76200" cy="200025"/>
    <xdr:sp fLocksText="0">
      <xdr:nvSpPr>
        <xdr:cNvPr id="7" name="Text Box 11"/>
        <xdr:cNvSpPr txBox="1">
          <a:spLocks noChangeArrowheads="1"/>
        </xdr:cNvSpPr>
      </xdr:nvSpPr>
      <xdr:spPr>
        <a:xfrm>
          <a:off x="9391650"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xdr:row>
      <xdr:rowOff>0</xdr:rowOff>
    </xdr:from>
    <xdr:ext cx="76200" cy="200025"/>
    <xdr:sp fLocksText="0">
      <xdr:nvSpPr>
        <xdr:cNvPr id="8" name="Text Box 12"/>
        <xdr:cNvSpPr txBox="1">
          <a:spLocks noChangeArrowheads="1"/>
        </xdr:cNvSpPr>
      </xdr:nvSpPr>
      <xdr:spPr>
        <a:xfrm>
          <a:off x="6896100"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76200" cy="200025"/>
    <xdr:sp fLocksText="0">
      <xdr:nvSpPr>
        <xdr:cNvPr id="9" name="Text Box 13"/>
        <xdr:cNvSpPr txBox="1">
          <a:spLocks noChangeArrowheads="1"/>
        </xdr:cNvSpPr>
      </xdr:nvSpPr>
      <xdr:spPr>
        <a:xfrm>
          <a:off x="8115300"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0</xdr:row>
      <xdr:rowOff>0</xdr:rowOff>
    </xdr:from>
    <xdr:to>
      <xdr:col>0</xdr:col>
      <xdr:colOff>876300</xdr:colOff>
      <xdr:row>0</xdr:row>
      <xdr:rowOff>1047750</xdr:rowOff>
    </xdr:to>
    <xdr:pic>
      <xdr:nvPicPr>
        <xdr:cNvPr id="10" name="Picture 3" descr="LOGO"/>
        <xdr:cNvPicPr preferRelativeResize="1">
          <a:picLocks noChangeAspect="1"/>
        </xdr:cNvPicPr>
      </xdr:nvPicPr>
      <xdr:blipFill>
        <a:blip r:embed="rId1"/>
        <a:stretch>
          <a:fillRect/>
        </a:stretch>
      </xdr:blipFill>
      <xdr:spPr>
        <a:xfrm>
          <a:off x="0" y="0"/>
          <a:ext cx="876300" cy="1047750"/>
        </a:xfrm>
        <a:prstGeom prst="rect">
          <a:avLst/>
        </a:prstGeom>
        <a:noFill/>
        <a:ln w="9525" cmpd="sng">
          <a:noFill/>
        </a:ln>
      </xdr:spPr>
    </xdr:pic>
    <xdr:clientData/>
  </xdr:twoCellAnchor>
  <xdr:oneCellAnchor>
    <xdr:from>
      <xdr:col>7</xdr:col>
      <xdr:colOff>0</xdr:colOff>
      <xdr:row>1</xdr:row>
      <xdr:rowOff>0</xdr:rowOff>
    </xdr:from>
    <xdr:ext cx="76200" cy="171450"/>
    <xdr:sp fLocksText="0">
      <xdr:nvSpPr>
        <xdr:cNvPr id="11" name="Text Box 11"/>
        <xdr:cNvSpPr txBox="1">
          <a:spLocks noChangeArrowheads="1"/>
        </xdr:cNvSpPr>
      </xdr:nvSpPr>
      <xdr:spPr>
        <a:xfrm>
          <a:off x="9391650" y="10668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xdr:row>
      <xdr:rowOff>0</xdr:rowOff>
    </xdr:from>
    <xdr:ext cx="76200" cy="171450"/>
    <xdr:sp fLocksText="0">
      <xdr:nvSpPr>
        <xdr:cNvPr id="12" name="Text Box 12"/>
        <xdr:cNvSpPr txBox="1">
          <a:spLocks noChangeArrowheads="1"/>
        </xdr:cNvSpPr>
      </xdr:nvSpPr>
      <xdr:spPr>
        <a:xfrm>
          <a:off x="6896100" y="10668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76200" cy="171450"/>
    <xdr:sp fLocksText="0">
      <xdr:nvSpPr>
        <xdr:cNvPr id="13" name="Text Box 13"/>
        <xdr:cNvSpPr txBox="1">
          <a:spLocks noChangeArrowheads="1"/>
        </xdr:cNvSpPr>
      </xdr:nvSpPr>
      <xdr:spPr>
        <a:xfrm>
          <a:off x="8115300" y="10668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PPORT\REPRO\Formulaires\Formulaires%20REPRO%202008-09-10-11\REPRONET%20-%20NL\2009L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ire 2007 - LIT"/>
      <sheetName val="Formules"/>
      <sheetName val="Feuille UPLOAD"/>
    </sheetNames>
    <sheetDataSet>
      <sheetData sheetId="1">
        <row r="2">
          <cell r="N2" t="str">
            <v>Choisissez une option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8"/>
  <sheetViews>
    <sheetView showGridLines="0" tabSelected="1" zoomScalePageLayoutView="0" workbookViewId="0" topLeftCell="A1">
      <selection activeCell="D7" sqref="D7"/>
    </sheetView>
  </sheetViews>
  <sheetFormatPr defaultColWidth="9.140625" defaultRowHeight="12.75"/>
  <cols>
    <col min="1" max="1" width="36.00390625" style="4" customWidth="1"/>
    <col min="2" max="2" width="6.00390625" style="6" customWidth="1"/>
    <col min="3" max="3" width="6.28125" style="6" customWidth="1"/>
    <col min="4" max="4" width="41.28125" style="6" customWidth="1"/>
    <col min="5" max="5" width="13.8515625" style="6" customWidth="1"/>
    <col min="6" max="6" width="18.28125" style="6" customWidth="1"/>
    <col min="7" max="7" width="19.140625" style="6" customWidth="1"/>
    <col min="8" max="8" width="19.57421875" style="6" customWidth="1"/>
    <col min="9" max="9" width="26.28125" style="6" customWidth="1"/>
    <col min="10" max="10" width="14.7109375" style="6" customWidth="1"/>
    <col min="11" max="11" width="16.28125" style="6" customWidth="1"/>
    <col min="12" max="12" width="16.421875" style="6" customWidth="1"/>
    <col min="13" max="14" width="14.00390625" style="6" customWidth="1"/>
    <col min="15" max="15" width="16.57421875" style="6" bestFit="1" customWidth="1"/>
    <col min="16" max="16" width="15.8515625" style="6" customWidth="1"/>
    <col min="17" max="18" width="13.57421875" style="6" customWidth="1"/>
    <col min="19" max="21" width="9.140625" style="4" customWidth="1"/>
    <col min="22" max="16384" width="9.140625" style="6" customWidth="1"/>
  </cols>
  <sheetData>
    <row r="1" s="4" customFormat="1" ht="84" customHeight="1">
      <c r="U1" s="5"/>
    </row>
    <row r="2" spans="1:21" ht="102">
      <c r="A2" s="37"/>
      <c r="B2" s="38" t="s">
        <v>0</v>
      </c>
      <c r="C2" s="38" t="s">
        <v>18</v>
      </c>
      <c r="D2" s="39" t="s">
        <v>19</v>
      </c>
      <c r="E2" s="39" t="s">
        <v>20</v>
      </c>
      <c r="F2" s="40" t="s">
        <v>21</v>
      </c>
      <c r="G2" s="40" t="s">
        <v>22</v>
      </c>
      <c r="H2" s="40" t="s">
        <v>23</v>
      </c>
      <c r="I2" s="39" t="s">
        <v>24</v>
      </c>
      <c r="J2" s="40" t="s">
        <v>25</v>
      </c>
      <c r="K2" s="40" t="s">
        <v>26</v>
      </c>
      <c r="L2" s="40" t="s">
        <v>27</v>
      </c>
      <c r="M2" s="40" t="s">
        <v>28</v>
      </c>
      <c r="N2" s="40" t="s">
        <v>29</v>
      </c>
      <c r="O2" s="41" t="s">
        <v>47</v>
      </c>
      <c r="P2" s="41" t="s">
        <v>30</v>
      </c>
      <c r="Q2" s="39" t="s">
        <v>31</v>
      </c>
      <c r="R2" s="39" t="s">
        <v>49</v>
      </c>
      <c r="S2" s="42"/>
      <c r="T2" s="42"/>
      <c r="U2" s="43"/>
    </row>
    <row r="3" spans="1:21" ht="16.5" customHeight="1" thickBot="1">
      <c r="A3" s="27"/>
      <c r="B3" s="7" t="s">
        <v>1</v>
      </c>
      <c r="C3" s="8">
        <v>2016</v>
      </c>
      <c r="D3" s="18"/>
      <c r="E3" s="14"/>
      <c r="F3" s="14"/>
      <c r="G3" s="14"/>
      <c r="H3" s="20"/>
      <c r="I3" s="20"/>
      <c r="J3" s="20"/>
      <c r="K3" s="20"/>
      <c r="L3" s="20"/>
      <c r="M3" s="1"/>
      <c r="N3" s="14"/>
      <c r="O3" s="14"/>
      <c r="P3" s="1"/>
      <c r="Q3" s="1"/>
      <c r="R3" s="2"/>
      <c r="U3" s="5"/>
    </row>
    <row r="4" spans="1:21" ht="16.5" customHeight="1" thickBot="1">
      <c r="A4" s="32" t="s">
        <v>32</v>
      </c>
      <c r="B4" s="9" t="s">
        <v>1</v>
      </c>
      <c r="C4" s="8">
        <v>2016</v>
      </c>
      <c r="D4" s="15"/>
      <c r="E4" s="15"/>
      <c r="F4" s="15"/>
      <c r="G4" s="15"/>
      <c r="H4" s="21"/>
      <c r="I4" s="21"/>
      <c r="J4" s="21"/>
      <c r="K4" s="21"/>
      <c r="L4" s="21"/>
      <c r="M4" s="2"/>
      <c r="N4" s="15"/>
      <c r="O4" s="15"/>
      <c r="P4" s="2"/>
      <c r="Q4" s="2"/>
      <c r="R4" s="2"/>
      <c r="U4" s="5"/>
    </row>
    <row r="5" spans="1:21" ht="16.5" customHeight="1" thickTop="1">
      <c r="A5" s="35" t="s">
        <v>33</v>
      </c>
      <c r="B5" s="9" t="s">
        <v>1</v>
      </c>
      <c r="C5" s="8">
        <v>2016</v>
      </c>
      <c r="D5" s="19"/>
      <c r="E5" s="15"/>
      <c r="F5" s="15"/>
      <c r="G5" s="15"/>
      <c r="H5" s="21"/>
      <c r="I5" s="21"/>
      <c r="J5" s="21"/>
      <c r="K5" s="21"/>
      <c r="L5" s="21"/>
      <c r="M5" s="2"/>
      <c r="N5" s="15"/>
      <c r="O5" s="15"/>
      <c r="P5" s="2"/>
      <c r="Q5" s="2"/>
      <c r="R5" s="2"/>
      <c r="U5" s="5"/>
    </row>
    <row r="6" spans="1:21" ht="16.5" customHeight="1">
      <c r="A6" s="33"/>
      <c r="B6" s="9" t="s">
        <v>1</v>
      </c>
      <c r="C6" s="8">
        <v>2016</v>
      </c>
      <c r="D6" s="15"/>
      <c r="E6" s="15"/>
      <c r="F6" s="15"/>
      <c r="G6" s="15"/>
      <c r="H6" s="21"/>
      <c r="I6" s="21"/>
      <c r="J6" s="21"/>
      <c r="K6" s="21"/>
      <c r="L6" s="21"/>
      <c r="M6" s="2"/>
      <c r="N6" s="15"/>
      <c r="O6" s="15"/>
      <c r="P6" s="2"/>
      <c r="Q6" s="15"/>
      <c r="R6" s="2"/>
      <c r="U6" s="5"/>
    </row>
    <row r="7" spans="1:21" ht="16.5" customHeight="1">
      <c r="A7" s="36" t="s">
        <v>34</v>
      </c>
      <c r="B7" s="9" t="s">
        <v>1</v>
      </c>
      <c r="C7" s="8">
        <v>2016</v>
      </c>
      <c r="D7" s="15"/>
      <c r="E7" s="15"/>
      <c r="F7" s="15"/>
      <c r="G7" s="15"/>
      <c r="H7" s="21"/>
      <c r="I7" s="21"/>
      <c r="J7" s="21"/>
      <c r="K7" s="21"/>
      <c r="L7" s="21"/>
      <c r="M7" s="2"/>
      <c r="N7" s="15"/>
      <c r="O7" s="15"/>
      <c r="P7" s="2"/>
      <c r="Q7" s="15"/>
      <c r="R7" s="2"/>
      <c r="U7" s="5"/>
    </row>
    <row r="8" spans="1:21" ht="16.5" customHeight="1">
      <c r="A8" s="34"/>
      <c r="B8" s="9" t="s">
        <v>1</v>
      </c>
      <c r="C8" s="8">
        <v>2016</v>
      </c>
      <c r="D8" s="15"/>
      <c r="E8" s="15"/>
      <c r="F8" s="15"/>
      <c r="G8" s="15"/>
      <c r="H8" s="21"/>
      <c r="I8" s="21"/>
      <c r="J8" s="21"/>
      <c r="K8" s="21"/>
      <c r="L8" s="21"/>
      <c r="M8" s="2"/>
      <c r="N8" s="15"/>
      <c r="O8" s="15"/>
      <c r="P8" s="2"/>
      <c r="Q8" s="15"/>
      <c r="R8" s="2"/>
      <c r="U8" s="5"/>
    </row>
    <row r="9" spans="1:21" ht="16.5" customHeight="1">
      <c r="A9" s="28"/>
      <c r="B9" s="9" t="s">
        <v>1</v>
      </c>
      <c r="C9" s="8">
        <v>2016</v>
      </c>
      <c r="D9" s="15"/>
      <c r="E9" s="15"/>
      <c r="F9" s="15"/>
      <c r="G9" s="15"/>
      <c r="H9" s="21"/>
      <c r="I9" s="21"/>
      <c r="J9" s="21"/>
      <c r="K9" s="21"/>
      <c r="L9" s="21"/>
      <c r="M9" s="2"/>
      <c r="N9" s="15"/>
      <c r="O9" s="15"/>
      <c r="P9" s="2"/>
      <c r="Q9" s="15"/>
      <c r="R9" s="2"/>
      <c r="U9" s="5"/>
    </row>
    <row r="10" spans="1:21" ht="16.5" customHeight="1">
      <c r="A10" s="28"/>
      <c r="B10" s="9" t="s">
        <v>1</v>
      </c>
      <c r="C10" s="8">
        <v>2016</v>
      </c>
      <c r="D10" s="15"/>
      <c r="E10" s="15"/>
      <c r="F10" s="15"/>
      <c r="G10" s="15"/>
      <c r="H10" s="21"/>
      <c r="I10" s="21"/>
      <c r="J10" s="21"/>
      <c r="K10" s="21"/>
      <c r="L10" s="21"/>
      <c r="M10" s="2"/>
      <c r="N10" s="15"/>
      <c r="O10" s="15"/>
      <c r="P10" s="2"/>
      <c r="Q10" s="15"/>
      <c r="R10" s="2"/>
      <c r="U10" s="5"/>
    </row>
    <row r="11" spans="1:21" ht="16.5" customHeight="1">
      <c r="A11" s="28"/>
      <c r="B11" s="9" t="s">
        <v>1</v>
      </c>
      <c r="C11" s="8">
        <v>2016</v>
      </c>
      <c r="D11" s="15"/>
      <c r="E11" s="15"/>
      <c r="F11" s="15"/>
      <c r="G11" s="15"/>
      <c r="H11" s="21"/>
      <c r="I11" s="21"/>
      <c r="J11" s="21"/>
      <c r="K11" s="21"/>
      <c r="L11" s="21"/>
      <c r="M11" s="2"/>
      <c r="N11" s="15"/>
      <c r="O11" s="15"/>
      <c r="P11" s="2"/>
      <c r="Q11" s="15"/>
      <c r="R11" s="2"/>
      <c r="U11" s="5"/>
    </row>
    <row r="12" spans="1:21" ht="16.5" customHeight="1">
      <c r="A12" s="28"/>
      <c r="B12" s="9" t="s">
        <v>1</v>
      </c>
      <c r="C12" s="8">
        <v>2016</v>
      </c>
      <c r="D12" s="15"/>
      <c r="E12" s="15"/>
      <c r="F12" s="15"/>
      <c r="G12" s="15"/>
      <c r="H12" s="21"/>
      <c r="I12" s="21"/>
      <c r="J12" s="21"/>
      <c r="K12" s="21"/>
      <c r="L12" s="21"/>
      <c r="M12" s="2"/>
      <c r="N12" s="15"/>
      <c r="O12" s="15"/>
      <c r="P12" s="2"/>
      <c r="Q12" s="15"/>
      <c r="R12" s="2"/>
      <c r="U12" s="5"/>
    </row>
    <row r="13" spans="1:21" ht="16.5" customHeight="1">
      <c r="A13" s="28"/>
      <c r="B13" s="9" t="s">
        <v>1</v>
      </c>
      <c r="C13" s="8">
        <v>2016</v>
      </c>
      <c r="D13" s="15"/>
      <c r="E13" s="15"/>
      <c r="F13" s="15"/>
      <c r="G13" s="15"/>
      <c r="H13" s="21"/>
      <c r="I13" s="21"/>
      <c r="J13" s="21"/>
      <c r="K13" s="21"/>
      <c r="L13" s="21"/>
      <c r="M13" s="2"/>
      <c r="N13" s="15"/>
      <c r="O13" s="15"/>
      <c r="P13" s="2"/>
      <c r="Q13" s="15"/>
      <c r="R13" s="2"/>
      <c r="U13" s="5"/>
    </row>
    <row r="14" spans="1:21" ht="16.5" customHeight="1">
      <c r="A14" s="28"/>
      <c r="B14" s="9" t="s">
        <v>1</v>
      </c>
      <c r="C14" s="8">
        <v>2016</v>
      </c>
      <c r="D14" s="15"/>
      <c r="E14" s="15"/>
      <c r="F14" s="15"/>
      <c r="G14" s="15"/>
      <c r="H14" s="21"/>
      <c r="I14" s="21"/>
      <c r="J14" s="21"/>
      <c r="K14" s="21"/>
      <c r="L14" s="21"/>
      <c r="M14" s="2"/>
      <c r="N14" s="15"/>
      <c r="O14" s="15"/>
      <c r="P14" s="2"/>
      <c r="Q14" s="15"/>
      <c r="R14" s="2"/>
      <c r="U14" s="5"/>
    </row>
    <row r="15" spans="1:21" ht="16.5" customHeight="1">
      <c r="A15" s="28"/>
      <c r="B15" s="9" t="s">
        <v>1</v>
      </c>
      <c r="C15" s="8">
        <v>2016</v>
      </c>
      <c r="D15" s="15"/>
      <c r="E15" s="15"/>
      <c r="F15" s="15"/>
      <c r="G15" s="15"/>
      <c r="H15" s="21"/>
      <c r="I15" s="21"/>
      <c r="J15" s="21"/>
      <c r="K15" s="21"/>
      <c r="L15" s="21"/>
      <c r="M15" s="2"/>
      <c r="N15" s="15"/>
      <c r="O15" s="15"/>
      <c r="P15" s="2"/>
      <c r="Q15" s="15"/>
      <c r="R15" s="2"/>
      <c r="U15" s="5"/>
    </row>
    <row r="16" spans="1:21" ht="16.5" customHeight="1">
      <c r="A16" s="28"/>
      <c r="B16" s="9" t="s">
        <v>1</v>
      </c>
      <c r="C16" s="8">
        <v>2016</v>
      </c>
      <c r="D16" s="15"/>
      <c r="E16" s="15"/>
      <c r="F16" s="15"/>
      <c r="G16" s="15"/>
      <c r="H16" s="21"/>
      <c r="I16" s="21"/>
      <c r="J16" s="21"/>
      <c r="K16" s="21"/>
      <c r="L16" s="21"/>
      <c r="M16" s="2"/>
      <c r="N16" s="15"/>
      <c r="O16" s="15"/>
      <c r="P16" s="2"/>
      <c r="Q16" s="15"/>
      <c r="R16" s="2"/>
      <c r="U16" s="5"/>
    </row>
    <row r="17" spans="1:21" ht="16.5" customHeight="1">
      <c r="A17" s="28"/>
      <c r="B17" s="9" t="s">
        <v>1</v>
      </c>
      <c r="C17" s="8">
        <v>2016</v>
      </c>
      <c r="D17" s="15"/>
      <c r="E17" s="15"/>
      <c r="F17" s="15"/>
      <c r="G17" s="15"/>
      <c r="H17" s="21"/>
      <c r="I17" s="21"/>
      <c r="J17" s="21"/>
      <c r="K17" s="21"/>
      <c r="L17" s="21"/>
      <c r="M17" s="2"/>
      <c r="N17" s="15"/>
      <c r="O17" s="15"/>
      <c r="P17" s="2"/>
      <c r="Q17" s="15"/>
      <c r="R17" s="2"/>
      <c r="U17" s="5"/>
    </row>
    <row r="18" spans="1:21" ht="16.5" customHeight="1">
      <c r="A18" s="28"/>
      <c r="B18" s="9" t="s">
        <v>1</v>
      </c>
      <c r="C18" s="8">
        <v>2016</v>
      </c>
      <c r="D18" s="15"/>
      <c r="E18" s="15"/>
      <c r="F18" s="15"/>
      <c r="G18" s="15"/>
      <c r="H18" s="21"/>
      <c r="I18" s="21"/>
      <c r="J18" s="21"/>
      <c r="K18" s="21"/>
      <c r="L18" s="21"/>
      <c r="M18" s="2"/>
      <c r="N18" s="15"/>
      <c r="O18" s="15"/>
      <c r="P18" s="2"/>
      <c r="Q18" s="15"/>
      <c r="R18" s="2"/>
      <c r="U18" s="5"/>
    </row>
    <row r="19" spans="1:21" ht="16.5" customHeight="1">
      <c r="A19" s="28"/>
      <c r="B19" s="9" t="s">
        <v>1</v>
      </c>
      <c r="C19" s="8">
        <v>2016</v>
      </c>
      <c r="D19" s="15"/>
      <c r="E19" s="15"/>
      <c r="F19" s="15"/>
      <c r="G19" s="15"/>
      <c r="H19" s="21"/>
      <c r="I19" s="21"/>
      <c r="J19" s="21"/>
      <c r="K19" s="21"/>
      <c r="L19" s="21"/>
      <c r="M19" s="2"/>
      <c r="N19" s="15"/>
      <c r="O19" s="15"/>
      <c r="P19" s="2"/>
      <c r="Q19" s="15"/>
      <c r="R19" s="2"/>
      <c r="U19" s="5"/>
    </row>
    <row r="20" spans="1:21" ht="16.5" customHeight="1">
      <c r="A20" s="28"/>
      <c r="B20" s="9" t="s">
        <v>1</v>
      </c>
      <c r="C20" s="8">
        <v>2016</v>
      </c>
      <c r="D20" s="15"/>
      <c r="E20" s="15"/>
      <c r="F20" s="15"/>
      <c r="G20" s="15"/>
      <c r="H20" s="21"/>
      <c r="I20" s="21"/>
      <c r="J20" s="21"/>
      <c r="K20" s="21"/>
      <c r="L20" s="21"/>
      <c r="M20" s="2"/>
      <c r="N20" s="15"/>
      <c r="O20" s="15"/>
      <c r="P20" s="2"/>
      <c r="Q20" s="15"/>
      <c r="R20" s="2"/>
      <c r="U20" s="5"/>
    </row>
    <row r="21" spans="1:21" ht="16.5" customHeight="1">
      <c r="A21" s="28"/>
      <c r="B21" s="9" t="s">
        <v>1</v>
      </c>
      <c r="C21" s="8">
        <v>2016</v>
      </c>
      <c r="D21" s="15"/>
      <c r="E21" s="15"/>
      <c r="F21" s="15"/>
      <c r="G21" s="15"/>
      <c r="H21" s="21"/>
      <c r="I21" s="21"/>
      <c r="J21" s="21"/>
      <c r="K21" s="21"/>
      <c r="L21" s="21"/>
      <c r="M21" s="2"/>
      <c r="N21" s="15"/>
      <c r="O21" s="15"/>
      <c r="P21" s="2"/>
      <c r="Q21" s="15"/>
      <c r="R21" s="2"/>
      <c r="U21" s="5"/>
    </row>
    <row r="22" spans="1:21" ht="16.5" customHeight="1">
      <c r="A22" s="28"/>
      <c r="B22" s="9" t="s">
        <v>1</v>
      </c>
      <c r="C22" s="8">
        <v>2016</v>
      </c>
      <c r="D22" s="15"/>
      <c r="E22" s="15"/>
      <c r="F22" s="15"/>
      <c r="G22" s="15"/>
      <c r="H22" s="21"/>
      <c r="I22" s="21"/>
      <c r="J22" s="21"/>
      <c r="K22" s="21"/>
      <c r="L22" s="21"/>
      <c r="M22" s="2"/>
      <c r="N22" s="15"/>
      <c r="O22" s="15"/>
      <c r="P22" s="2"/>
      <c r="Q22" s="15"/>
      <c r="R22" s="2"/>
      <c r="U22" s="5"/>
    </row>
    <row r="23" spans="1:21" ht="16.5" customHeight="1">
      <c r="A23" s="28"/>
      <c r="B23" s="9" t="s">
        <v>1</v>
      </c>
      <c r="C23" s="8">
        <v>2016</v>
      </c>
      <c r="D23" s="15"/>
      <c r="E23" s="15"/>
      <c r="F23" s="15"/>
      <c r="G23" s="15"/>
      <c r="H23" s="21"/>
      <c r="I23" s="21"/>
      <c r="J23" s="21"/>
      <c r="K23" s="21"/>
      <c r="L23" s="21"/>
      <c r="M23" s="2"/>
      <c r="N23" s="15"/>
      <c r="O23" s="15"/>
      <c r="P23" s="2"/>
      <c r="Q23" s="15"/>
      <c r="R23" s="2"/>
      <c r="U23" s="5"/>
    </row>
    <row r="24" spans="1:21" ht="16.5" customHeight="1">
      <c r="A24" s="28"/>
      <c r="B24" s="9" t="s">
        <v>1</v>
      </c>
      <c r="C24" s="8">
        <v>2016</v>
      </c>
      <c r="D24" s="15"/>
      <c r="E24" s="15"/>
      <c r="F24" s="15"/>
      <c r="G24" s="15"/>
      <c r="H24" s="21"/>
      <c r="I24" s="21"/>
      <c r="J24" s="21"/>
      <c r="K24" s="21"/>
      <c r="L24" s="21"/>
      <c r="M24" s="2"/>
      <c r="N24" s="15"/>
      <c r="O24" s="15"/>
      <c r="P24" s="2"/>
      <c r="Q24" s="15"/>
      <c r="R24" s="2"/>
      <c r="U24" s="5"/>
    </row>
    <row r="25" spans="1:21" ht="16.5" customHeight="1">
      <c r="A25" s="28"/>
      <c r="B25" s="9" t="s">
        <v>1</v>
      </c>
      <c r="C25" s="8">
        <v>2016</v>
      </c>
      <c r="D25" s="15"/>
      <c r="E25" s="15"/>
      <c r="F25" s="15"/>
      <c r="G25" s="15"/>
      <c r="H25" s="21"/>
      <c r="I25" s="21"/>
      <c r="J25" s="21"/>
      <c r="K25" s="21"/>
      <c r="L25" s="21"/>
      <c r="M25" s="2"/>
      <c r="N25" s="15"/>
      <c r="O25" s="15"/>
      <c r="P25" s="2"/>
      <c r="Q25" s="15"/>
      <c r="R25" s="2"/>
      <c r="U25" s="5"/>
    </row>
    <row r="26" spans="1:21" ht="16.5" customHeight="1">
      <c r="A26" s="28"/>
      <c r="B26" s="9" t="s">
        <v>1</v>
      </c>
      <c r="C26" s="8">
        <v>2016</v>
      </c>
      <c r="D26" s="15"/>
      <c r="E26" s="15"/>
      <c r="F26" s="15"/>
      <c r="G26" s="15"/>
      <c r="H26" s="21"/>
      <c r="I26" s="21"/>
      <c r="J26" s="21"/>
      <c r="K26" s="21"/>
      <c r="L26" s="21"/>
      <c r="M26" s="2"/>
      <c r="N26" s="15"/>
      <c r="O26" s="15"/>
      <c r="P26" s="2"/>
      <c r="Q26" s="15"/>
      <c r="R26" s="2"/>
      <c r="U26" s="5"/>
    </row>
    <row r="27" spans="1:21" ht="16.5" customHeight="1">
      <c r="A27" s="28"/>
      <c r="B27" s="9" t="s">
        <v>1</v>
      </c>
      <c r="C27" s="8">
        <v>2016</v>
      </c>
      <c r="D27" s="15"/>
      <c r="E27" s="15"/>
      <c r="F27" s="15"/>
      <c r="G27" s="15"/>
      <c r="H27" s="21"/>
      <c r="I27" s="21"/>
      <c r="J27" s="21"/>
      <c r="K27" s="21"/>
      <c r="L27" s="21"/>
      <c r="M27" s="2"/>
      <c r="N27" s="15"/>
      <c r="O27" s="15"/>
      <c r="P27" s="2"/>
      <c r="Q27" s="15"/>
      <c r="R27" s="2"/>
      <c r="U27" s="5"/>
    </row>
    <row r="28" spans="1:21" ht="16.5" customHeight="1">
      <c r="A28" s="28"/>
      <c r="B28" s="9" t="s">
        <v>1</v>
      </c>
      <c r="C28" s="8">
        <v>2016</v>
      </c>
      <c r="D28" s="15"/>
      <c r="E28" s="15"/>
      <c r="F28" s="15"/>
      <c r="G28" s="15"/>
      <c r="H28" s="21"/>
      <c r="I28" s="21"/>
      <c r="J28" s="21"/>
      <c r="K28" s="21"/>
      <c r="L28" s="21"/>
      <c r="M28" s="2"/>
      <c r="N28" s="15"/>
      <c r="O28" s="15"/>
      <c r="P28" s="2"/>
      <c r="Q28" s="15"/>
      <c r="R28" s="2"/>
      <c r="U28" s="5"/>
    </row>
    <row r="29" spans="1:21" ht="16.5" customHeight="1">
      <c r="A29" s="28"/>
      <c r="B29" s="9" t="s">
        <v>1</v>
      </c>
      <c r="C29" s="8">
        <v>2016</v>
      </c>
      <c r="D29" s="15"/>
      <c r="E29" s="15"/>
      <c r="F29" s="15"/>
      <c r="G29" s="15"/>
      <c r="H29" s="21"/>
      <c r="I29" s="21"/>
      <c r="J29" s="21"/>
      <c r="K29" s="21"/>
      <c r="L29" s="21"/>
      <c r="M29" s="2"/>
      <c r="N29" s="15"/>
      <c r="O29" s="15"/>
      <c r="P29" s="2"/>
      <c r="Q29" s="15"/>
      <c r="R29" s="2"/>
      <c r="U29" s="5"/>
    </row>
    <row r="30" spans="1:21" ht="16.5" customHeight="1">
      <c r="A30" s="29"/>
      <c r="B30" s="9" t="s">
        <v>1</v>
      </c>
      <c r="C30" s="8">
        <v>2016</v>
      </c>
      <c r="D30" s="15"/>
      <c r="E30" s="15"/>
      <c r="F30" s="15"/>
      <c r="G30" s="15"/>
      <c r="H30" s="21"/>
      <c r="I30" s="21"/>
      <c r="J30" s="21"/>
      <c r="K30" s="21"/>
      <c r="L30" s="21"/>
      <c r="M30" s="2"/>
      <c r="N30" s="15"/>
      <c r="O30" s="15"/>
      <c r="P30" s="2"/>
      <c r="Q30" s="15"/>
      <c r="R30" s="2"/>
      <c r="U30" s="5"/>
    </row>
    <row r="31" spans="1:21" ht="16.5" customHeight="1">
      <c r="A31" s="28"/>
      <c r="B31" s="9" t="s">
        <v>1</v>
      </c>
      <c r="C31" s="8">
        <v>2016</v>
      </c>
      <c r="D31" s="15"/>
      <c r="E31" s="15"/>
      <c r="F31" s="15"/>
      <c r="G31" s="15"/>
      <c r="H31" s="21"/>
      <c r="I31" s="21"/>
      <c r="J31" s="21"/>
      <c r="K31" s="21"/>
      <c r="L31" s="21"/>
      <c r="M31" s="2"/>
      <c r="N31" s="15"/>
      <c r="O31" s="15"/>
      <c r="P31" s="2"/>
      <c r="Q31" s="15"/>
      <c r="R31" s="2"/>
      <c r="U31" s="5"/>
    </row>
    <row r="32" spans="1:21" ht="16.5" customHeight="1">
      <c r="A32" s="28"/>
      <c r="B32" s="9" t="s">
        <v>1</v>
      </c>
      <c r="C32" s="8">
        <v>2016</v>
      </c>
      <c r="D32" s="15"/>
      <c r="E32" s="15"/>
      <c r="F32" s="15"/>
      <c r="G32" s="15"/>
      <c r="H32" s="21"/>
      <c r="I32" s="21"/>
      <c r="J32" s="21"/>
      <c r="K32" s="21"/>
      <c r="L32" s="21"/>
      <c r="M32" s="2"/>
      <c r="N32" s="15"/>
      <c r="O32" s="15"/>
      <c r="P32" s="2"/>
      <c r="Q32" s="15"/>
      <c r="R32" s="2"/>
      <c r="U32" s="5"/>
    </row>
    <row r="33" spans="1:21" ht="16.5" customHeight="1">
      <c r="A33" s="28"/>
      <c r="B33" s="9" t="s">
        <v>1</v>
      </c>
      <c r="C33" s="8">
        <v>2016</v>
      </c>
      <c r="D33" s="15"/>
      <c r="E33" s="15"/>
      <c r="F33" s="15"/>
      <c r="G33" s="15"/>
      <c r="H33" s="21"/>
      <c r="I33" s="21"/>
      <c r="J33" s="21"/>
      <c r="K33" s="21"/>
      <c r="L33" s="21"/>
      <c r="M33" s="2"/>
      <c r="N33" s="15"/>
      <c r="O33" s="15"/>
      <c r="P33" s="2"/>
      <c r="Q33" s="15"/>
      <c r="R33" s="2"/>
      <c r="U33" s="5"/>
    </row>
    <row r="34" spans="1:21" ht="16.5" customHeight="1">
      <c r="A34" s="28"/>
      <c r="B34" s="9" t="s">
        <v>1</v>
      </c>
      <c r="C34" s="8">
        <v>2016</v>
      </c>
      <c r="D34" s="15"/>
      <c r="E34" s="15"/>
      <c r="F34" s="15"/>
      <c r="G34" s="15"/>
      <c r="H34" s="21"/>
      <c r="I34" s="21"/>
      <c r="J34" s="21"/>
      <c r="K34" s="21"/>
      <c r="L34" s="21"/>
      <c r="M34" s="2"/>
      <c r="N34" s="15"/>
      <c r="O34" s="15"/>
      <c r="P34" s="2"/>
      <c r="Q34" s="15"/>
      <c r="R34" s="2"/>
      <c r="U34" s="5"/>
    </row>
    <row r="35" spans="1:21" ht="16.5" customHeight="1">
      <c r="A35" s="28"/>
      <c r="B35" s="9" t="s">
        <v>1</v>
      </c>
      <c r="C35" s="8">
        <v>2016</v>
      </c>
      <c r="D35" s="15"/>
      <c r="E35" s="15"/>
      <c r="F35" s="15"/>
      <c r="G35" s="15"/>
      <c r="H35" s="21"/>
      <c r="I35" s="21"/>
      <c r="J35" s="21"/>
      <c r="K35" s="21"/>
      <c r="L35" s="21"/>
      <c r="M35" s="2"/>
      <c r="N35" s="15"/>
      <c r="O35" s="15"/>
      <c r="P35" s="2"/>
      <c r="Q35" s="15"/>
      <c r="R35" s="2"/>
      <c r="U35" s="5"/>
    </row>
    <row r="36" spans="1:21" ht="16.5" customHeight="1">
      <c r="A36" s="28"/>
      <c r="B36" s="9" t="s">
        <v>1</v>
      </c>
      <c r="C36" s="8">
        <v>2016</v>
      </c>
      <c r="D36" s="15"/>
      <c r="E36" s="15"/>
      <c r="F36" s="15"/>
      <c r="G36" s="15"/>
      <c r="H36" s="21"/>
      <c r="I36" s="21"/>
      <c r="J36" s="21"/>
      <c r="K36" s="21"/>
      <c r="L36" s="21"/>
      <c r="M36" s="2"/>
      <c r="N36" s="15"/>
      <c r="O36" s="15"/>
      <c r="P36" s="2"/>
      <c r="Q36" s="15"/>
      <c r="R36" s="2"/>
      <c r="U36" s="5"/>
    </row>
    <row r="37" spans="1:21" ht="16.5" customHeight="1">
      <c r="A37" s="28"/>
      <c r="B37" s="9" t="s">
        <v>1</v>
      </c>
      <c r="C37" s="8">
        <v>2016</v>
      </c>
      <c r="D37" s="15"/>
      <c r="E37" s="15"/>
      <c r="F37" s="15"/>
      <c r="G37" s="15"/>
      <c r="H37" s="21"/>
      <c r="I37" s="21"/>
      <c r="J37" s="21"/>
      <c r="K37" s="21"/>
      <c r="L37" s="21"/>
      <c r="M37" s="2"/>
      <c r="N37" s="15"/>
      <c r="O37" s="15"/>
      <c r="P37" s="2"/>
      <c r="Q37" s="15"/>
      <c r="R37" s="2"/>
      <c r="U37" s="5"/>
    </row>
    <row r="38" spans="1:21" ht="16.5" customHeight="1">
      <c r="A38" s="28"/>
      <c r="B38" s="9" t="s">
        <v>1</v>
      </c>
      <c r="C38" s="8">
        <v>2016</v>
      </c>
      <c r="D38" s="15"/>
      <c r="E38" s="15"/>
      <c r="F38" s="15"/>
      <c r="G38" s="15"/>
      <c r="H38" s="21"/>
      <c r="I38" s="21"/>
      <c r="J38" s="21"/>
      <c r="K38" s="21"/>
      <c r="L38" s="21"/>
      <c r="M38" s="2"/>
      <c r="N38" s="15"/>
      <c r="O38" s="15"/>
      <c r="P38" s="2"/>
      <c r="Q38" s="15"/>
      <c r="R38" s="2"/>
      <c r="U38" s="5"/>
    </row>
    <row r="39" spans="1:21" ht="16.5" customHeight="1">
      <c r="A39" s="28"/>
      <c r="B39" s="9" t="s">
        <v>1</v>
      </c>
      <c r="C39" s="8">
        <v>2016</v>
      </c>
      <c r="D39" s="15"/>
      <c r="E39" s="15"/>
      <c r="F39" s="15"/>
      <c r="G39" s="15"/>
      <c r="H39" s="21"/>
      <c r="I39" s="21"/>
      <c r="J39" s="21"/>
      <c r="K39" s="21"/>
      <c r="L39" s="21"/>
      <c r="M39" s="2"/>
      <c r="N39" s="15"/>
      <c r="O39" s="15"/>
      <c r="P39" s="2"/>
      <c r="Q39" s="15"/>
      <c r="R39" s="2"/>
      <c r="U39" s="5"/>
    </row>
    <row r="40" spans="1:21" ht="16.5" customHeight="1">
      <c r="A40" s="28"/>
      <c r="B40" s="9" t="s">
        <v>1</v>
      </c>
      <c r="C40" s="8">
        <v>2016</v>
      </c>
      <c r="D40" s="15"/>
      <c r="E40" s="15"/>
      <c r="F40" s="15"/>
      <c r="G40" s="15"/>
      <c r="H40" s="21"/>
      <c r="I40" s="21"/>
      <c r="J40" s="21"/>
      <c r="K40" s="21"/>
      <c r="L40" s="21"/>
      <c r="M40" s="2"/>
      <c r="N40" s="15"/>
      <c r="O40" s="15"/>
      <c r="P40" s="2"/>
      <c r="Q40" s="15"/>
      <c r="R40" s="2"/>
      <c r="U40" s="5"/>
    </row>
    <row r="41" spans="1:21" ht="16.5" customHeight="1">
      <c r="A41" s="28"/>
      <c r="B41" s="9" t="s">
        <v>1</v>
      </c>
      <c r="C41" s="8">
        <v>2016</v>
      </c>
      <c r="D41" s="15"/>
      <c r="E41" s="15"/>
      <c r="F41" s="15"/>
      <c r="G41" s="15"/>
      <c r="H41" s="21"/>
      <c r="I41" s="21"/>
      <c r="J41" s="21"/>
      <c r="K41" s="21"/>
      <c r="L41" s="21"/>
      <c r="M41" s="2"/>
      <c r="N41" s="15"/>
      <c r="O41" s="15"/>
      <c r="P41" s="2"/>
      <c r="Q41" s="15"/>
      <c r="R41" s="2"/>
      <c r="U41" s="5"/>
    </row>
    <row r="42" spans="1:21" ht="16.5" customHeight="1">
      <c r="A42" s="28"/>
      <c r="B42" s="9" t="s">
        <v>1</v>
      </c>
      <c r="C42" s="8">
        <v>2016</v>
      </c>
      <c r="D42" s="15"/>
      <c r="E42" s="15"/>
      <c r="F42" s="15"/>
      <c r="G42" s="15"/>
      <c r="H42" s="21"/>
      <c r="I42" s="21"/>
      <c r="J42" s="21"/>
      <c r="K42" s="21"/>
      <c r="L42" s="21"/>
      <c r="M42" s="2"/>
      <c r="N42" s="15"/>
      <c r="O42" s="15"/>
      <c r="P42" s="2"/>
      <c r="Q42" s="15"/>
      <c r="R42" s="2"/>
      <c r="U42" s="5"/>
    </row>
    <row r="43" spans="1:21" ht="16.5" customHeight="1">
      <c r="A43" s="28"/>
      <c r="B43" s="9" t="s">
        <v>1</v>
      </c>
      <c r="C43" s="8">
        <v>2016</v>
      </c>
      <c r="D43" s="15"/>
      <c r="E43" s="15"/>
      <c r="F43" s="15"/>
      <c r="G43" s="15"/>
      <c r="H43" s="21"/>
      <c r="I43" s="21"/>
      <c r="J43" s="21"/>
      <c r="K43" s="21"/>
      <c r="L43" s="21"/>
      <c r="M43" s="2"/>
      <c r="N43" s="15"/>
      <c r="O43" s="15"/>
      <c r="P43" s="2"/>
      <c r="Q43" s="15"/>
      <c r="R43" s="2"/>
      <c r="U43" s="5"/>
    </row>
    <row r="44" spans="1:21" ht="16.5" customHeight="1">
      <c r="A44" s="28"/>
      <c r="B44" s="9" t="s">
        <v>1</v>
      </c>
      <c r="C44" s="8">
        <v>2016</v>
      </c>
      <c r="D44" s="15"/>
      <c r="E44" s="15"/>
      <c r="F44" s="15"/>
      <c r="G44" s="15"/>
      <c r="H44" s="21"/>
      <c r="I44" s="21"/>
      <c r="J44" s="21"/>
      <c r="K44" s="21"/>
      <c r="L44" s="21"/>
      <c r="M44" s="2"/>
      <c r="N44" s="15"/>
      <c r="O44" s="15"/>
      <c r="P44" s="2"/>
      <c r="Q44" s="15"/>
      <c r="R44" s="2"/>
      <c r="U44" s="5"/>
    </row>
    <row r="45" spans="1:21" ht="16.5" customHeight="1">
      <c r="A45" s="28"/>
      <c r="B45" s="9" t="s">
        <v>1</v>
      </c>
      <c r="C45" s="8">
        <v>2016</v>
      </c>
      <c r="D45" s="15"/>
      <c r="E45" s="15"/>
      <c r="F45" s="15"/>
      <c r="G45" s="15"/>
      <c r="H45" s="21"/>
      <c r="I45" s="21"/>
      <c r="J45" s="21"/>
      <c r="K45" s="21"/>
      <c r="L45" s="21"/>
      <c r="M45" s="2"/>
      <c r="N45" s="15"/>
      <c r="O45" s="15"/>
      <c r="P45" s="2"/>
      <c r="Q45" s="15"/>
      <c r="R45" s="2"/>
      <c r="U45" s="5"/>
    </row>
    <row r="46" spans="1:21" ht="16.5" customHeight="1">
      <c r="A46" s="28"/>
      <c r="B46" s="9" t="s">
        <v>1</v>
      </c>
      <c r="C46" s="8">
        <v>2016</v>
      </c>
      <c r="D46" s="15"/>
      <c r="E46" s="15"/>
      <c r="F46" s="15"/>
      <c r="G46" s="15"/>
      <c r="H46" s="21"/>
      <c r="I46" s="21"/>
      <c r="J46" s="21"/>
      <c r="K46" s="21"/>
      <c r="L46" s="21"/>
      <c r="M46" s="2"/>
      <c r="N46" s="15"/>
      <c r="O46" s="15"/>
      <c r="P46" s="2"/>
      <c r="Q46" s="15"/>
      <c r="R46" s="2"/>
      <c r="U46" s="5"/>
    </row>
    <row r="47" spans="1:21" ht="16.5" customHeight="1">
      <c r="A47" s="28"/>
      <c r="B47" s="9" t="s">
        <v>1</v>
      </c>
      <c r="C47" s="8">
        <v>2016</v>
      </c>
      <c r="D47" s="15"/>
      <c r="E47" s="15"/>
      <c r="F47" s="15"/>
      <c r="G47" s="15"/>
      <c r="H47" s="21"/>
      <c r="I47" s="21"/>
      <c r="J47" s="21"/>
      <c r="K47" s="21"/>
      <c r="L47" s="21"/>
      <c r="M47" s="2"/>
      <c r="N47" s="15"/>
      <c r="O47" s="15"/>
      <c r="P47" s="2"/>
      <c r="Q47" s="15"/>
      <c r="R47" s="2"/>
      <c r="U47" s="5"/>
    </row>
    <row r="48" spans="1:21" ht="16.5" customHeight="1">
      <c r="A48" s="28"/>
      <c r="B48" s="9" t="s">
        <v>1</v>
      </c>
      <c r="C48" s="8">
        <v>2016</v>
      </c>
      <c r="D48" s="15"/>
      <c r="E48" s="15"/>
      <c r="F48" s="15"/>
      <c r="G48" s="15"/>
      <c r="H48" s="21"/>
      <c r="I48" s="21"/>
      <c r="J48" s="21"/>
      <c r="K48" s="21"/>
      <c r="L48" s="21"/>
      <c r="M48" s="2"/>
      <c r="N48" s="15"/>
      <c r="O48" s="15"/>
      <c r="P48" s="2"/>
      <c r="Q48" s="15"/>
      <c r="R48" s="2"/>
      <c r="U48" s="5"/>
    </row>
    <row r="49" spans="1:21" ht="16.5" customHeight="1">
      <c r="A49" s="28"/>
      <c r="B49" s="9" t="s">
        <v>1</v>
      </c>
      <c r="C49" s="8">
        <v>2016</v>
      </c>
      <c r="D49" s="15"/>
      <c r="E49" s="15"/>
      <c r="F49" s="15"/>
      <c r="G49" s="15"/>
      <c r="H49" s="21"/>
      <c r="I49" s="21"/>
      <c r="J49" s="21"/>
      <c r="K49" s="21"/>
      <c r="L49" s="21"/>
      <c r="M49" s="2"/>
      <c r="N49" s="15"/>
      <c r="O49" s="15"/>
      <c r="P49" s="2"/>
      <c r="Q49" s="15"/>
      <c r="R49" s="2"/>
      <c r="U49" s="5"/>
    </row>
    <row r="50" spans="1:21" ht="16.5" customHeight="1">
      <c r="A50" s="30"/>
      <c r="B50" s="9" t="s">
        <v>1</v>
      </c>
      <c r="C50" s="8">
        <v>2016</v>
      </c>
      <c r="D50" s="15"/>
      <c r="E50" s="15"/>
      <c r="F50" s="15"/>
      <c r="G50" s="15"/>
      <c r="H50" s="21"/>
      <c r="I50" s="21"/>
      <c r="J50" s="21"/>
      <c r="K50" s="21"/>
      <c r="L50" s="21"/>
      <c r="M50" s="2"/>
      <c r="N50" s="15"/>
      <c r="O50" s="15"/>
      <c r="P50" s="2"/>
      <c r="Q50" s="15"/>
      <c r="R50" s="2"/>
      <c r="U50" s="5"/>
    </row>
    <row r="51" spans="1:21" ht="16.5" customHeight="1">
      <c r="A51" s="30"/>
      <c r="B51" s="9" t="s">
        <v>1</v>
      </c>
      <c r="C51" s="8">
        <v>2016</v>
      </c>
      <c r="D51" s="15"/>
      <c r="E51" s="15"/>
      <c r="F51" s="15"/>
      <c r="G51" s="15"/>
      <c r="H51" s="21"/>
      <c r="I51" s="21"/>
      <c r="J51" s="21"/>
      <c r="K51" s="21"/>
      <c r="L51" s="21"/>
      <c r="M51" s="2"/>
      <c r="N51" s="15"/>
      <c r="O51" s="15"/>
      <c r="P51" s="2"/>
      <c r="Q51" s="15"/>
      <c r="R51" s="2"/>
      <c r="U51" s="5"/>
    </row>
    <row r="52" spans="1:21" ht="16.5" customHeight="1">
      <c r="A52" s="30"/>
      <c r="B52" s="10" t="s">
        <v>1</v>
      </c>
      <c r="C52" s="8">
        <v>2016</v>
      </c>
      <c r="D52" s="16"/>
      <c r="E52" s="16"/>
      <c r="F52" s="16"/>
      <c r="G52" s="16"/>
      <c r="H52" s="22"/>
      <c r="I52" s="22"/>
      <c r="J52" s="22"/>
      <c r="K52" s="22"/>
      <c r="L52" s="22"/>
      <c r="M52" s="3"/>
      <c r="N52" s="16"/>
      <c r="O52" s="16"/>
      <c r="P52" s="3"/>
      <c r="Q52" s="16"/>
      <c r="R52" s="2"/>
      <c r="U52" s="5"/>
    </row>
    <row r="53" spans="1:21" ht="12.75">
      <c r="A53" s="31"/>
      <c r="B53" s="45"/>
      <c r="C53" s="46"/>
      <c r="D53" s="46"/>
      <c r="E53" s="46"/>
      <c r="F53" s="46"/>
      <c r="G53" s="46"/>
      <c r="H53" s="46"/>
      <c r="I53" s="46"/>
      <c r="J53" s="46"/>
      <c r="K53" s="46"/>
      <c r="L53" s="46"/>
      <c r="M53" s="46"/>
      <c r="N53" s="46"/>
      <c r="O53" s="46"/>
      <c r="P53" s="46"/>
      <c r="Q53" s="47"/>
      <c r="R53" s="44"/>
      <c r="S53" s="11"/>
      <c r="T53" s="11"/>
      <c r="U53" s="12"/>
    </row>
    <row r="54" ht="12.75">
      <c r="U54" s="13"/>
    </row>
    <row r="55" spans="1:21" s="24" customFormat="1" ht="12.75">
      <c r="A55" s="25"/>
      <c r="B55" s="26"/>
      <c r="C55" s="26"/>
      <c r="D55" s="26"/>
      <c r="E55" s="26"/>
      <c r="F55" s="26"/>
      <c r="G55" s="26"/>
      <c r="H55" s="26"/>
      <c r="I55" s="26"/>
      <c r="J55" s="26"/>
      <c r="K55" s="26"/>
      <c r="L55" s="26"/>
      <c r="M55" s="26"/>
      <c r="N55" s="26"/>
      <c r="O55" s="26"/>
      <c r="P55" s="26"/>
      <c r="Q55" s="26"/>
      <c r="R55" s="26"/>
      <c r="S55" s="25"/>
      <c r="T55" s="25"/>
      <c r="U55" s="25"/>
    </row>
    <row r="56" spans="1:21" s="24" customFormat="1" ht="12.75">
      <c r="A56" s="25"/>
      <c r="B56" s="26"/>
      <c r="C56" s="26"/>
      <c r="D56" s="26"/>
      <c r="E56" s="26" t="s">
        <v>35</v>
      </c>
      <c r="F56" s="26" t="s">
        <v>39</v>
      </c>
      <c r="G56" s="26" t="s">
        <v>42</v>
      </c>
      <c r="H56" s="26" t="s">
        <v>43</v>
      </c>
      <c r="I56" s="26"/>
      <c r="J56" s="26"/>
      <c r="K56" s="26"/>
      <c r="L56" s="26"/>
      <c r="M56" s="26" t="s">
        <v>45</v>
      </c>
      <c r="N56" s="26" t="s">
        <v>45</v>
      </c>
      <c r="O56" s="26"/>
      <c r="P56" s="26"/>
      <c r="Q56" s="26"/>
      <c r="R56" s="26" t="s">
        <v>45</v>
      </c>
      <c r="S56" s="25"/>
      <c r="T56" s="25"/>
      <c r="U56" s="25"/>
    </row>
    <row r="57" spans="1:21" s="24" customFormat="1" ht="12.75">
      <c r="A57" s="25"/>
      <c r="B57" s="26"/>
      <c r="C57" s="26"/>
      <c r="D57" s="26"/>
      <c r="E57" s="26" t="s">
        <v>36</v>
      </c>
      <c r="F57" s="26" t="s">
        <v>40</v>
      </c>
      <c r="G57" s="26" t="s">
        <v>43</v>
      </c>
      <c r="H57" s="26" t="s">
        <v>44</v>
      </c>
      <c r="I57" s="26"/>
      <c r="J57" s="26"/>
      <c r="K57" s="26"/>
      <c r="L57" s="26"/>
      <c r="M57" s="26" t="s">
        <v>46</v>
      </c>
      <c r="N57" s="26" t="s">
        <v>46</v>
      </c>
      <c r="O57" s="26"/>
      <c r="P57" s="26"/>
      <c r="Q57" s="26"/>
      <c r="R57" s="26" t="s">
        <v>46</v>
      </c>
      <c r="S57" s="25"/>
      <c r="T57" s="25"/>
      <c r="U57" s="25"/>
    </row>
    <row r="58" spans="1:21" s="24" customFormat="1" ht="12.75">
      <c r="A58" s="25"/>
      <c r="B58" s="26"/>
      <c r="C58" s="26"/>
      <c r="D58" s="26"/>
      <c r="E58" s="26" t="s">
        <v>37</v>
      </c>
      <c r="F58" s="26" t="s">
        <v>41</v>
      </c>
      <c r="G58" s="26" t="s">
        <v>44</v>
      </c>
      <c r="H58" s="26"/>
      <c r="I58" s="26"/>
      <c r="J58" s="26"/>
      <c r="K58" s="26"/>
      <c r="L58" s="26"/>
      <c r="M58" s="26"/>
      <c r="N58" s="26"/>
      <c r="O58" s="26"/>
      <c r="P58" s="26"/>
      <c r="Q58" s="26"/>
      <c r="R58" s="26"/>
      <c r="S58" s="25"/>
      <c r="T58" s="25"/>
      <c r="U58" s="25"/>
    </row>
    <row r="59" spans="1:21" s="24" customFormat="1" ht="12.75">
      <c r="A59" s="25"/>
      <c r="B59" s="26"/>
      <c r="C59" s="26"/>
      <c r="D59" s="26"/>
      <c r="E59" s="26" t="s">
        <v>38</v>
      </c>
      <c r="F59" s="26"/>
      <c r="G59" s="26"/>
      <c r="H59" s="26"/>
      <c r="I59" s="26"/>
      <c r="J59" s="26"/>
      <c r="K59" s="26"/>
      <c r="L59" s="26"/>
      <c r="M59" s="26"/>
      <c r="N59" s="26"/>
      <c r="O59" s="26"/>
      <c r="P59" s="26"/>
      <c r="Q59" s="26"/>
      <c r="R59" s="26"/>
      <c r="S59" s="25"/>
      <c r="T59" s="25"/>
      <c r="U59" s="25"/>
    </row>
    <row r="60" spans="1:21" s="24" customFormat="1" ht="12.75">
      <c r="A60" s="25"/>
      <c r="B60" s="26"/>
      <c r="C60" s="26"/>
      <c r="D60" s="26"/>
      <c r="E60" s="26"/>
      <c r="F60" s="26"/>
      <c r="G60" s="26"/>
      <c r="H60" s="26"/>
      <c r="I60" s="26"/>
      <c r="J60" s="26"/>
      <c r="K60" s="26"/>
      <c r="L60" s="26"/>
      <c r="M60" s="26"/>
      <c r="N60" s="26"/>
      <c r="O60" s="26"/>
      <c r="P60" s="26"/>
      <c r="Q60" s="26"/>
      <c r="R60" s="26"/>
      <c r="S60" s="25"/>
      <c r="T60" s="25"/>
      <c r="U60" s="25"/>
    </row>
    <row r="61" spans="1:21" s="24" customFormat="1" ht="12.75">
      <c r="A61" s="25"/>
      <c r="B61" s="26"/>
      <c r="C61" s="26"/>
      <c r="D61" s="26"/>
      <c r="E61" s="26"/>
      <c r="F61" s="26"/>
      <c r="G61" s="26"/>
      <c r="H61" s="26"/>
      <c r="I61" s="26"/>
      <c r="J61" s="26"/>
      <c r="K61" s="26"/>
      <c r="L61" s="26"/>
      <c r="M61" s="26"/>
      <c r="N61" s="26"/>
      <c r="O61" s="26"/>
      <c r="P61" s="26"/>
      <c r="Q61" s="26"/>
      <c r="R61" s="26"/>
      <c r="S61" s="25"/>
      <c r="T61" s="25"/>
      <c r="U61" s="25"/>
    </row>
    <row r="62" spans="1:21" s="24" customFormat="1" ht="12.75">
      <c r="A62" s="25"/>
      <c r="B62" s="26"/>
      <c r="C62" s="26"/>
      <c r="D62" s="26"/>
      <c r="E62" s="26"/>
      <c r="F62" s="26"/>
      <c r="G62" s="26"/>
      <c r="H62" s="26"/>
      <c r="I62" s="26"/>
      <c r="J62" s="26"/>
      <c r="K62" s="26"/>
      <c r="L62" s="26"/>
      <c r="M62" s="26"/>
      <c r="N62" s="26"/>
      <c r="O62" s="26"/>
      <c r="P62" s="26"/>
      <c r="Q62" s="26"/>
      <c r="R62" s="26"/>
      <c r="S62" s="25"/>
      <c r="T62" s="25"/>
      <c r="U62" s="25"/>
    </row>
    <row r="63" spans="1:21" s="24" customFormat="1" ht="12.75">
      <c r="A63" s="23"/>
      <c r="S63" s="23"/>
      <c r="T63" s="23"/>
      <c r="U63" s="23"/>
    </row>
    <row r="64" spans="1:21" s="24" customFormat="1" ht="12.75">
      <c r="A64" s="23"/>
      <c r="S64" s="23"/>
      <c r="T64" s="23"/>
      <c r="U64" s="23"/>
    </row>
    <row r="65" spans="1:21" s="24" customFormat="1" ht="12.75">
      <c r="A65" s="23"/>
      <c r="S65" s="23"/>
      <c r="T65" s="23"/>
      <c r="U65" s="23"/>
    </row>
    <row r="66" spans="1:21" s="24" customFormat="1" ht="12.75">
      <c r="A66" s="23"/>
      <c r="S66" s="23"/>
      <c r="T66" s="23"/>
      <c r="U66" s="23"/>
    </row>
    <row r="67" spans="1:21" s="24" customFormat="1" ht="12.75">
      <c r="A67" s="23"/>
      <c r="S67" s="23"/>
      <c r="T67" s="23"/>
      <c r="U67" s="23"/>
    </row>
    <row r="68" spans="1:21" s="24" customFormat="1" ht="12.75">
      <c r="A68" s="23"/>
      <c r="S68" s="23"/>
      <c r="T68" s="23"/>
      <c r="U68" s="23"/>
    </row>
  </sheetData>
  <sheetProtection password="CAC5" sheet="1"/>
  <mergeCells count="1">
    <mergeCell ref="B53:Q53"/>
  </mergeCells>
  <conditionalFormatting sqref="M3:M52">
    <cfRule type="expression" priority="1" dxfId="8" stopIfTrue="1">
      <formula>_VL1="La publication n'est pas un livre"</formula>
    </cfRule>
  </conditionalFormatting>
  <conditionalFormatting sqref="P3:P52">
    <cfRule type="expression" priority="2" dxfId="7" stopIfTrue="1">
      <formula>M3="NEE"</formula>
    </cfRule>
  </conditionalFormatting>
  <dataValidations count="13">
    <dataValidation operator="lessThan" allowBlank="1" errorTitle="Nombre de pages" error="N'oubliez pas d'indiquer le nombre de pages vous appartenant dans ladite publication. " sqref="Q3:Q5"/>
    <dataValidation type="textLength" showErrorMessage="1" errorTitle="Nombre de caractères" error="La longueur du TITRE de la publication ne doit pas dépasser 60 caractères (espaces compris)." sqref="D3:D52">
      <formula1>0</formula1>
      <formula2>60</formula2>
    </dataValidation>
    <dataValidation type="list" allowBlank="1" showInputMessage="1" showErrorMessage="1" errorTitle="LANGUE de la publication" error="Veuillez choisir une des propositions du menu déroulant." sqref="E3:E52">
      <formula1>$E$56:$E$59</formula1>
    </dataValidation>
    <dataValidation type="list" allowBlank="1" showInputMessage="1" showErrorMessage="1" errorTitle="VERSION du texte" error="Veuillez choisir une des propositions du menu déroulant." sqref="F3:F52">
      <formula1>$F$56:$F$58</formula1>
    </dataValidation>
    <dataValidation type="list" allowBlank="1" showInputMessage="1" showErrorMessage="1" errorTitle="QUALITE 1" error="Veuillez choisir une des propositions du menu déroulant." sqref="G3:G52">
      <formula1>$G$56:$G$58</formula1>
    </dataValidation>
    <dataValidation type="list" allowBlank="1" showInputMessage="1" showErrorMessage="1" errorTitle="QUALITE 2" error="Veuillez choisir une des propositions du menu déroulant." sqref="H3:H52">
      <formula1>$H$56:$H$57</formula1>
    </dataValidation>
    <dataValidation type="list" allowBlank="1" showInputMessage="1" showErrorMessage="1" errorTitle="LIVRE" error="Veuillez choisir une des propositions du menu déroulant." sqref="M3:M52">
      <formula1>$M$56:$M$57</formula1>
    </dataValidation>
    <dataValidation type="whole" operator="lessThanOrEqual" allowBlank="1" showInputMessage="1" showErrorMessage="1" errorTitle="NOMBRE de (CO)AUTEURS ORIGINAUX" error="Veuillez indiquer un nombre entier, en utilisant les chiffres de 0 à 9." sqref="J3:J52">
      <formula1>100</formula1>
    </dataValidation>
    <dataValidation type="whole" operator="lessThanOrEqual" allowBlank="1" showInputMessage="1" showErrorMessage="1" errorTitle="NOMBRE de (CO)TRADUCTEURS" error="Veuillez indiquer un nombre entier, en utilisant les chiffres de 0 à 9." sqref="K3:K52">
      <formula1>100</formula1>
    </dataValidation>
    <dataValidation type="whole" operator="lessThanOrEqual" allowBlank="1" showInputMessage="1" showErrorMessage="1" errorTitle="NOMBRE de (CO)ADAPTATEURS" error="Veuillez indiquer un nombre entier, en utilisant les chiffres de 0 à 9." sqref="L3:L52">
      <formula1>100</formula1>
    </dataValidation>
    <dataValidation type="list" allowBlank="1" showInputMessage="1" showErrorMessage="1" errorTitle="REEDITION" error="Veuillez choisir une des propositions du menu déroulant." sqref="N3:N52">
      <formula1>$N$56:$N$57</formula1>
    </dataValidation>
    <dataValidation allowBlank="1" showInputMessage="1" showErrorMessage="1" errorTitle="REEDITION" error="Veuillez choisir une des propositions du menu déroulant." sqref="O3:O52"/>
    <dataValidation type="list" operator="lessThan" allowBlank="1" errorTitle="Nombre de pages" error="N'oubliez pas d'indiquer le nombre de pages vous appartenant dans ladite publication. " sqref="R3:R52">
      <formula1>$R$56:$R$58</formula1>
    </dataValidation>
  </dataValidation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Q51"/>
  <sheetViews>
    <sheetView zoomScalePageLayoutView="0" workbookViewId="0" topLeftCell="A1">
      <selection activeCell="Q1" sqref="Q1:Q16384"/>
    </sheetView>
  </sheetViews>
  <sheetFormatPr defaultColWidth="9.140625" defaultRowHeight="12.75"/>
  <cols>
    <col min="1" max="1" width="10.00390625" style="0" bestFit="1" customWidth="1"/>
    <col min="3" max="3" width="11.7109375" style="0" bestFit="1" customWidth="1"/>
    <col min="4" max="4" width="12.00390625" style="0" customWidth="1"/>
    <col min="7" max="8" width="10.28125" style="0" bestFit="1" customWidth="1"/>
    <col min="9" max="9" width="12.7109375" style="0" customWidth="1"/>
    <col min="10" max="10" width="11.28125" style="0" bestFit="1" customWidth="1"/>
    <col min="11" max="11" width="11.57421875" style="0" bestFit="1" customWidth="1"/>
    <col min="13" max="13" width="10.7109375" style="0" bestFit="1" customWidth="1"/>
    <col min="16" max="16" width="19.00390625" style="0" customWidth="1"/>
  </cols>
  <sheetData>
    <row r="1" spans="1:17" ht="12.75">
      <c r="A1" s="17" t="s">
        <v>3</v>
      </c>
      <c r="B1" s="17" t="s">
        <v>4</v>
      </c>
      <c r="C1" s="17" t="s">
        <v>5</v>
      </c>
      <c r="D1" s="17" t="s">
        <v>6</v>
      </c>
      <c r="E1" s="17" t="s">
        <v>7</v>
      </c>
      <c r="F1" s="17" t="s">
        <v>2</v>
      </c>
      <c r="G1" s="17" t="s">
        <v>8</v>
      </c>
      <c r="H1" s="17" t="s">
        <v>9</v>
      </c>
      <c r="I1" s="17" t="s">
        <v>11</v>
      </c>
      <c r="J1" s="17" t="s">
        <v>10</v>
      </c>
      <c r="K1" s="17" t="s">
        <v>12</v>
      </c>
      <c r="L1" s="17" t="s">
        <v>13</v>
      </c>
      <c r="M1" s="17" t="s">
        <v>14</v>
      </c>
      <c r="N1" s="17" t="s">
        <v>15</v>
      </c>
      <c r="O1" s="17" t="s">
        <v>16</v>
      </c>
      <c r="P1" s="17" t="s">
        <v>17</v>
      </c>
      <c r="Q1" s="17" t="s">
        <v>48</v>
      </c>
    </row>
    <row r="2" spans="1:17" ht="12.75">
      <c r="A2">
        <f>IF(LIT2016!$A$8&lt;&gt;"",LIT2016!$A$8,"")</f>
      </c>
      <c r="B2">
        <f>LIT2016!C$3</f>
        <v>2016</v>
      </c>
      <c r="C2" t="s">
        <v>1</v>
      </c>
      <c r="D2">
        <f>IF(LIT2016!D3&lt;&gt;"",LIT2016!D3,"")</f>
      </c>
      <c r="E2">
        <f>IF(LIT2016!E3="Néerlandais","NL",IF(LIT2016!E3="Français","FR",IF(LIT2016!E3="Anglais","EN",IF(LIT2016!E3="Autre Langue","A",""))))</f>
      </c>
      <c r="F2">
        <f>IF(LIT2016!F3="Version Originale","OORS",IF(LIT2016!F3="Traduction","VERT",IF(LIT2016!F3="Adaptation","BEW","")))</f>
      </c>
      <c r="G2">
        <f>IF(LIT2016!G3="Auteur Original","OORS",IF(LIT2016!G3="Traducteur","VERT",IF(LIT2016!G3="Adaptateur","BEW","")))</f>
      </c>
      <c r="H2">
        <f>IF(LIT2016!H3="Traducteur","VERT",IF(LIT2016!H3="Adaptateur","BEW",""))</f>
      </c>
      <c r="I2">
        <f>IF(OR(LIT2016!J3="",LIT2016!J3=0),"",LIT2016!J3)</f>
      </c>
      <c r="J2">
        <f>IF(OR(LIT2016!K3="",LIT2016!K3=0),"",LIT2016!K3)</f>
      </c>
      <c r="K2">
        <f>IF(OR(LIT2016!L3="",LIT2016!L3=0),"",LIT2016!L3)</f>
      </c>
      <c r="L2">
        <f>IF(LIT2016!M3="OUI","Y",IF(LIT2016!M3="NON","N",""))</f>
      </c>
      <c r="M2">
        <f>IF(LIT2016!N3="OUI","Y",IF(LIT2016!N3="NON","N",""))</f>
      </c>
      <c r="N2">
        <f>IF(AND(OR(E2="NL",E2="FR"),L2="Y",LIT2016!P3&lt;1500,LIT2016!P3&lt;&gt;""),1500,IF(AND(OR(E2="NL",E2="FR"),L2="Y",LIT2016!P3&gt;=1500),LIT2016!P3,IF(AND(OR(E2="EN",E2="A"),L2="Y",LIT2016!P3&lt;=400,LIT2016!P3&lt;&gt;""),LIT2016!P3,IF(AND(OR(E2="EN",E2="A"),L2="Y",LIT2016!P3&gt;400),400,IF(AND(OR(E2="FR",E2="NL"),L2="N"),500,IF(AND(OR(E2="EN",E2="A"),L2="N"),125,""))))))</f>
      </c>
      <c r="O2">
        <f>IF(LIT2016!Q3&lt;&gt;"",LIT2016!Q3,"")</f>
      </c>
      <c r="P2">
        <f>IF(LIT2016!$A$6&lt;&gt;"",LIT2016!$A$6,"")</f>
      </c>
      <c r="Q2">
        <f>IF(LIT2016!R3="OUI","Y",IF(LIT2016!R3="NON","N",""))</f>
      </c>
    </row>
    <row r="3" spans="1:17" ht="12.75">
      <c r="A3">
        <f>IF(LIT2016!$A$8&lt;&gt;"",LIT2016!$A$8,"")</f>
      </c>
      <c r="B3">
        <f>LIT2016!C$3</f>
        <v>2016</v>
      </c>
      <c r="C3" t="s">
        <v>1</v>
      </c>
      <c r="D3">
        <f>IF(LIT2016!D4&lt;&gt;"",LIT2016!D4,"")</f>
      </c>
      <c r="E3">
        <f>IF(LIT2016!E4="Néerlandais","NL",IF(LIT2016!E4="Français","FR",IF(LIT2016!E4="Anglais","EN",IF(LIT2016!E4="Autre Langue","A",""))))</f>
      </c>
      <c r="F3">
        <f>IF(LIT2016!F4="Version Originale","OORS",IF(LIT2016!F4="Traduction","VERT",IF(LIT2016!F4="Adaptation","BEW","")))</f>
      </c>
      <c r="G3">
        <f>IF(LIT2016!G4="Auteur Original","OORS",IF(LIT2016!G4="Traducteur","VERT",IF(LIT2016!G4="Adaptateur","BEW","")))</f>
      </c>
      <c r="H3">
        <f>IF(LIT2016!H4="Traducteur","VERT",IF(LIT2016!H4="Adaptateur","BEW",""))</f>
      </c>
      <c r="I3">
        <f>IF(OR(LIT2016!J4="",LIT2016!J4=0),"",LIT2016!J4)</f>
      </c>
      <c r="J3">
        <f>IF(OR(LIT2016!K4="",LIT2016!K4=0),"",LIT2016!K4)</f>
      </c>
      <c r="K3">
        <f>IF(OR(LIT2016!L4="",LIT2016!L4=0),"",LIT2016!L4)</f>
      </c>
      <c r="L3">
        <f>IF(LIT2016!M4="OUI","Y",IF(LIT2016!M4="NON","N",""))</f>
      </c>
      <c r="M3">
        <f>IF(LIT2016!N4="OUI","Y",IF(LIT2016!N4="NON","N",""))</f>
      </c>
      <c r="N3">
        <f>IF(AND(OR(E3="NL",E3="FR"),L3="Y",LIT2016!P4&lt;1500,LIT2016!P4&lt;&gt;""),1500,IF(AND(OR(E3="NL",E3="FR"),L3="Y",LIT2016!P4&gt;=1500),LIT2016!P4,IF(AND(OR(E3="EN",E3="A"),L3="Y",LIT2016!P4&lt;=400,LIT2016!P4&lt;&gt;""),LIT2016!P4,IF(AND(OR(E3="EN",E3="A"),L3="Y",LIT2016!P4&gt;400),400,IF(AND(OR(E3="FR",E3="NL"),L3="N"),500,IF(AND(OR(E3="EN",E3="A"),L3="N"),125,""))))))</f>
      </c>
      <c r="O3">
        <f>IF(LIT2016!Q4&lt;&gt;"",LIT2016!Q4,"")</f>
      </c>
      <c r="P3">
        <f>IF(LIT2016!$A$6&lt;&gt;"",LIT2016!$A$6,"")</f>
      </c>
      <c r="Q3">
        <f>IF(LIT2016!R4="OUI","Y",IF(LIT2016!R4="NON","N",""))</f>
      </c>
    </row>
    <row r="4" spans="1:17" ht="12.75">
      <c r="A4">
        <f>IF(LIT2016!$A$8&lt;&gt;"",LIT2016!$A$8,"")</f>
      </c>
      <c r="B4">
        <f>LIT2016!C$3</f>
        <v>2016</v>
      </c>
      <c r="C4" t="s">
        <v>1</v>
      </c>
      <c r="D4">
        <f>IF(LIT2016!D5&lt;&gt;"",LIT2016!D5,"")</f>
      </c>
      <c r="E4">
        <f>IF(LIT2016!E5="Néerlandais","NL",IF(LIT2016!E5="Français","FR",IF(LIT2016!E5="Anglais","EN",IF(LIT2016!E5="Autre Langue","A",""))))</f>
      </c>
      <c r="F4">
        <f>IF(LIT2016!F5="Version Originale","OORS",IF(LIT2016!F5="Traduction","VERT",IF(LIT2016!F5="Adaptation","BEW","")))</f>
      </c>
      <c r="G4">
        <f>IF(LIT2016!G5="Auteur Original","OORS",IF(LIT2016!G5="Traducteur","VERT",IF(LIT2016!G5="Adaptateur","BEW","")))</f>
      </c>
      <c r="H4">
        <f>IF(LIT2016!H5="Traducteur","VERT",IF(LIT2016!H5="Adaptateur","BEW",""))</f>
      </c>
      <c r="I4">
        <f>IF(OR(LIT2016!J5="",LIT2016!J5=0),"",LIT2016!J5)</f>
      </c>
      <c r="J4">
        <f>IF(OR(LIT2016!K5="",LIT2016!K5=0),"",LIT2016!K5)</f>
      </c>
      <c r="K4">
        <f>IF(OR(LIT2016!L5="",LIT2016!L5=0),"",LIT2016!L5)</f>
      </c>
      <c r="L4">
        <f>IF(LIT2016!M5="OUI","Y",IF(LIT2016!M5="NON","N",""))</f>
      </c>
      <c r="M4">
        <f>IF(LIT2016!N5="OUI","Y",IF(LIT2016!N5="NON","N",""))</f>
      </c>
      <c r="N4">
        <f>IF(AND(OR(E4="NL",E4="FR"),L4="Y",LIT2016!P5&lt;1500,LIT2016!P5&lt;&gt;""),1500,IF(AND(OR(E4="NL",E4="FR"),L4="Y",LIT2016!P5&gt;=1500),LIT2016!P5,IF(AND(OR(E4="EN",E4="A"),L4="Y",LIT2016!P5&lt;=400,LIT2016!P5&lt;&gt;""),LIT2016!P5,IF(AND(OR(E4="EN",E4="A"),L4="Y",LIT2016!P5&gt;400),400,IF(AND(OR(E4="FR",E4="NL"),L4="N"),500,IF(AND(OR(E4="EN",E4="A"),L4="N"),125,""))))))</f>
      </c>
      <c r="O4">
        <f>IF(LIT2016!Q5&lt;&gt;"",LIT2016!Q5,"")</f>
      </c>
      <c r="P4">
        <f>IF(LIT2016!$A$6&lt;&gt;"",LIT2016!$A$6,"")</f>
      </c>
      <c r="Q4">
        <f>IF(LIT2016!R5="OUI","Y",IF(LIT2016!R5="NON","N",""))</f>
      </c>
    </row>
    <row r="5" spans="1:17" ht="12.75">
      <c r="A5">
        <f>IF(LIT2016!$A$8&lt;&gt;"",LIT2016!$A$8,"")</f>
      </c>
      <c r="B5">
        <f>LIT2016!C$3</f>
        <v>2016</v>
      </c>
      <c r="C5" t="s">
        <v>1</v>
      </c>
      <c r="D5">
        <f>IF(LIT2016!D6&lt;&gt;"",LIT2016!D6,"")</f>
      </c>
      <c r="E5">
        <f>IF(LIT2016!E6="Néerlandais","NL",IF(LIT2016!E6="Français","FR",IF(LIT2016!E6="Anglais","EN",IF(LIT2016!E6="Autre Langue","A",""))))</f>
      </c>
      <c r="F5">
        <f>IF(LIT2016!F6="Version Originale","OORS",IF(LIT2016!F6="Traduction","VERT",IF(LIT2016!F6="Adaptation","BEW","")))</f>
      </c>
      <c r="G5">
        <f>IF(LIT2016!G6="Auteur Original","OORS",IF(LIT2016!G6="Traducteur","VERT",IF(LIT2016!G6="Adaptateur","BEW","")))</f>
      </c>
      <c r="H5">
        <f>IF(LIT2016!H6="Traducteur","VERT",IF(LIT2016!H6="Adaptateur","BEW",""))</f>
      </c>
      <c r="I5">
        <f>IF(OR(LIT2016!J6="",LIT2016!J6=0),"",LIT2016!J6)</f>
      </c>
      <c r="J5">
        <f>IF(OR(LIT2016!K6="",LIT2016!K6=0),"",LIT2016!K6)</f>
      </c>
      <c r="K5">
        <f>IF(OR(LIT2016!L6="",LIT2016!L6=0),"",LIT2016!L6)</f>
      </c>
      <c r="L5">
        <f>IF(LIT2016!M6="OUI","Y",IF(LIT2016!M6="NON","N",""))</f>
      </c>
      <c r="M5">
        <f>IF(LIT2016!N6="OUI","Y",IF(LIT2016!N6="NON","N",""))</f>
      </c>
      <c r="N5">
        <f>IF(AND(OR(E5="NL",E5="FR"),L5="Y",LIT2016!P6&lt;1500,LIT2016!P6&lt;&gt;""),1500,IF(AND(OR(E5="NL",E5="FR"),L5="Y",LIT2016!P6&gt;=1500),LIT2016!P6,IF(AND(OR(E5="EN",E5="A"),L5="Y",LIT2016!P6&lt;=400,LIT2016!P6&lt;&gt;""),LIT2016!P6,IF(AND(OR(E5="EN",E5="A"),L5="Y",LIT2016!P6&gt;400),400,IF(AND(OR(E5="FR",E5="NL"),L5="N"),500,IF(AND(OR(E5="EN",E5="A"),L5="N"),125,""))))))</f>
      </c>
      <c r="O5">
        <f>IF(LIT2016!Q6&lt;&gt;"",LIT2016!Q6,"")</f>
      </c>
      <c r="P5">
        <f>IF(LIT2016!$A$6&lt;&gt;"",LIT2016!$A$6,"")</f>
      </c>
      <c r="Q5">
        <f>IF(LIT2016!R6="OUI","Y",IF(LIT2016!R6="NON","N",""))</f>
      </c>
    </row>
    <row r="6" spans="1:17" ht="12.75">
      <c r="A6">
        <f>IF(LIT2016!$A$8&lt;&gt;"",LIT2016!$A$8,"")</f>
      </c>
      <c r="B6">
        <f>LIT2016!C$3</f>
        <v>2016</v>
      </c>
      <c r="C6" t="s">
        <v>1</v>
      </c>
      <c r="D6">
        <f>IF(LIT2016!D7&lt;&gt;"",LIT2016!D7,"")</f>
      </c>
      <c r="E6">
        <f>IF(LIT2016!E7="Néerlandais","NL",IF(LIT2016!E7="Français","FR",IF(LIT2016!E7="Anglais","EN",IF(LIT2016!E7="Autre Langue","A",""))))</f>
      </c>
      <c r="F6">
        <f>IF(LIT2016!F7="Version Originale","OORS",IF(LIT2016!F7="Traduction","VERT",IF(LIT2016!F7="Adaptation","BEW","")))</f>
      </c>
      <c r="G6">
        <f>IF(LIT2016!G7="Auteur Original","OORS",IF(LIT2016!G7="Traducteur","VERT",IF(LIT2016!G7="Adaptateur","BEW","")))</f>
      </c>
      <c r="H6">
        <f>IF(LIT2016!H7="Traducteur","VERT",IF(LIT2016!H7="Adaptateur","BEW",""))</f>
      </c>
      <c r="I6">
        <f>IF(OR(LIT2016!J7="",LIT2016!J7=0),"",LIT2016!J7)</f>
      </c>
      <c r="J6">
        <f>IF(OR(LIT2016!K7="",LIT2016!K7=0),"",LIT2016!K7)</f>
      </c>
      <c r="K6">
        <f>IF(OR(LIT2016!L7="",LIT2016!L7=0),"",LIT2016!L7)</f>
      </c>
      <c r="L6">
        <f>IF(LIT2016!M7="OUI","Y",IF(LIT2016!M7="NON","N",""))</f>
      </c>
      <c r="M6">
        <f>IF(LIT2016!N7="OUI","Y",IF(LIT2016!N7="NON","N",""))</f>
      </c>
      <c r="N6">
        <f>IF(AND(OR(E6="NL",E6="FR"),L6="Y",LIT2016!P7&lt;1500,LIT2016!P7&lt;&gt;""),1500,IF(AND(OR(E6="NL",E6="FR"),L6="Y",LIT2016!P7&gt;=1500),LIT2016!P7,IF(AND(OR(E6="EN",E6="A"),L6="Y",LIT2016!P7&lt;=400,LIT2016!P7&lt;&gt;""),LIT2016!P7,IF(AND(OR(E6="EN",E6="A"),L6="Y",LIT2016!P7&gt;400),400,IF(AND(OR(E6="FR",E6="NL"),L6="N"),500,IF(AND(OR(E6="EN",E6="A"),L6="N"),125,""))))))</f>
      </c>
      <c r="O6">
        <f>IF(LIT2016!Q7&lt;&gt;"",LIT2016!Q7,"")</f>
      </c>
      <c r="P6">
        <f>IF(LIT2016!$A$6&lt;&gt;"",LIT2016!$A$6,"")</f>
      </c>
      <c r="Q6">
        <f>IF(LIT2016!R7="OUI","Y",IF(LIT2016!R7="NON","N",""))</f>
      </c>
    </row>
    <row r="7" spans="1:17" ht="12.75">
      <c r="A7">
        <f>IF(LIT2016!$A$8&lt;&gt;"",LIT2016!$A$8,"")</f>
      </c>
      <c r="B7">
        <f>LIT2016!C$3</f>
        <v>2016</v>
      </c>
      <c r="C7" t="s">
        <v>1</v>
      </c>
      <c r="D7">
        <f>IF(LIT2016!D8&lt;&gt;"",LIT2016!D8,"")</f>
      </c>
      <c r="E7">
        <f>IF(LIT2016!E8="Néerlandais","NL",IF(LIT2016!E8="Français","FR",IF(LIT2016!E8="Anglais","EN",IF(LIT2016!E8="Autre Langue","A",""))))</f>
      </c>
      <c r="F7">
        <f>IF(LIT2016!F8="Version Originale","OORS",IF(LIT2016!F8="Traduction","VERT",IF(LIT2016!F8="Adaptation","BEW","")))</f>
      </c>
      <c r="G7">
        <f>IF(LIT2016!G8="Auteur Original","OORS",IF(LIT2016!G8="Traducteur","VERT",IF(LIT2016!G8="Adaptateur","BEW","")))</f>
      </c>
      <c r="H7">
        <f>IF(LIT2016!H8="Traducteur","VERT",IF(LIT2016!H8="Adaptateur","BEW",""))</f>
      </c>
      <c r="I7">
        <f>IF(OR(LIT2016!J8="",LIT2016!J8=0),"",LIT2016!J8)</f>
      </c>
      <c r="J7">
        <f>IF(OR(LIT2016!K8="",LIT2016!K8=0),"",LIT2016!K8)</f>
      </c>
      <c r="K7">
        <f>IF(OR(LIT2016!L8="",LIT2016!L8=0),"",LIT2016!L8)</f>
      </c>
      <c r="L7">
        <f>IF(LIT2016!M8="OUI","Y",IF(LIT2016!M8="NON","N",""))</f>
      </c>
      <c r="M7">
        <f>IF(LIT2016!N8="OUI","Y",IF(LIT2016!N8="NON","N",""))</f>
      </c>
      <c r="N7">
        <f>IF(AND(OR(E7="NL",E7="FR"),L7="Y",LIT2016!P8&lt;1500,LIT2016!P8&lt;&gt;""),1500,IF(AND(OR(E7="NL",E7="FR"),L7="Y",LIT2016!P8&gt;=1500),LIT2016!P8,IF(AND(OR(E7="EN",E7="A"),L7="Y",LIT2016!P8&lt;=400,LIT2016!P8&lt;&gt;""),LIT2016!P8,IF(AND(OR(E7="EN",E7="A"),L7="Y",LIT2016!P8&gt;400),400,IF(AND(OR(E7="FR",E7="NL"),L7="N"),500,IF(AND(OR(E7="EN",E7="A"),L7="N"),125,""))))))</f>
      </c>
      <c r="O7">
        <f>IF(LIT2016!Q8&lt;&gt;"",LIT2016!Q8,"")</f>
      </c>
      <c r="P7">
        <f>IF(LIT2016!$A$6&lt;&gt;"",LIT2016!$A$6,"")</f>
      </c>
      <c r="Q7">
        <f>IF(LIT2016!R8="OUI","Y",IF(LIT2016!R8="NON","N",""))</f>
      </c>
    </row>
    <row r="8" spans="1:17" ht="12.75">
      <c r="A8">
        <f>IF(LIT2016!$A$8&lt;&gt;"",LIT2016!$A$8,"")</f>
      </c>
      <c r="B8">
        <f>LIT2016!C$3</f>
        <v>2016</v>
      </c>
      <c r="C8" t="s">
        <v>1</v>
      </c>
      <c r="D8">
        <f>IF(LIT2016!D9&lt;&gt;"",LIT2016!D9,"")</f>
      </c>
      <c r="E8">
        <f>IF(LIT2016!E9="Néerlandais","NL",IF(LIT2016!E9="Français","FR",IF(LIT2016!E9="Anglais","EN",IF(LIT2016!E9="Autre Langue","A",""))))</f>
      </c>
      <c r="F8">
        <f>IF(LIT2016!F9="Version Originale","OORS",IF(LIT2016!F9="Traduction","VERT",IF(LIT2016!F9="Adaptation","BEW","")))</f>
      </c>
      <c r="G8">
        <f>IF(LIT2016!G9="Auteur Original","OORS",IF(LIT2016!G9="Traducteur","VERT",IF(LIT2016!G9="Adaptateur","BEW","")))</f>
      </c>
      <c r="H8">
        <f>IF(LIT2016!H9="Traducteur","VERT",IF(LIT2016!H9="Adaptateur","BEW",""))</f>
      </c>
      <c r="I8">
        <f>IF(OR(LIT2016!J9="",LIT2016!J9=0),"",LIT2016!J9)</f>
      </c>
      <c r="J8">
        <f>IF(OR(LIT2016!K9="",LIT2016!K9=0),"",LIT2016!K9)</f>
      </c>
      <c r="K8">
        <f>IF(OR(LIT2016!L9="",LIT2016!L9=0),"",LIT2016!L9)</f>
      </c>
      <c r="L8">
        <f>IF(LIT2016!M9="OUI","Y",IF(LIT2016!M9="NON","N",""))</f>
      </c>
      <c r="M8">
        <f>IF(LIT2016!N9="OUI","Y",IF(LIT2016!N9="NON","N",""))</f>
      </c>
      <c r="N8">
        <f>IF(AND(OR(E8="NL",E8="FR"),L8="Y",LIT2016!P9&lt;1500,LIT2016!P9&lt;&gt;""),1500,IF(AND(OR(E8="NL",E8="FR"),L8="Y",LIT2016!P9&gt;=1500),LIT2016!P9,IF(AND(OR(E8="EN",E8="A"),L8="Y",LIT2016!P9&lt;=400,LIT2016!P9&lt;&gt;""),LIT2016!P9,IF(AND(OR(E8="EN",E8="A"),L8="Y",LIT2016!P9&gt;400),400,IF(AND(OR(E8="FR",E8="NL"),L8="N"),500,IF(AND(OR(E8="EN",E8="A"),L8="N"),125,""))))))</f>
      </c>
      <c r="O8">
        <f>IF(LIT2016!Q9&lt;&gt;"",LIT2016!Q9,"")</f>
      </c>
      <c r="P8">
        <f>IF(LIT2016!$A$6&lt;&gt;"",LIT2016!$A$6,"")</f>
      </c>
      <c r="Q8">
        <f>IF(LIT2016!R9="OUI","Y",IF(LIT2016!R9="NON","N",""))</f>
      </c>
    </row>
    <row r="9" spans="1:17" ht="12.75">
      <c r="A9">
        <f>IF(LIT2016!$A$8&lt;&gt;"",LIT2016!$A$8,"")</f>
      </c>
      <c r="B9">
        <f>LIT2016!C$3</f>
        <v>2016</v>
      </c>
      <c r="C9" t="s">
        <v>1</v>
      </c>
      <c r="D9">
        <f>IF(LIT2016!D10&lt;&gt;"",LIT2016!D10,"")</f>
      </c>
      <c r="E9">
        <f>IF(LIT2016!E10="Néerlandais","NL",IF(LIT2016!E10="Français","FR",IF(LIT2016!E10="Anglais","EN",IF(LIT2016!E10="Autre Langue","A",""))))</f>
      </c>
      <c r="F9">
        <f>IF(LIT2016!F10="Version Originale","OORS",IF(LIT2016!F10="Traduction","VERT",IF(LIT2016!F10="Adaptation","BEW","")))</f>
      </c>
      <c r="G9">
        <f>IF(LIT2016!G10="Auteur Original","OORS",IF(LIT2016!G10="Traducteur","VERT",IF(LIT2016!G10="Adaptateur","BEW","")))</f>
      </c>
      <c r="H9">
        <f>IF(LIT2016!H10="Traducteur","VERT",IF(LIT2016!H10="Adaptateur","BEW",""))</f>
      </c>
      <c r="I9">
        <f>IF(OR(LIT2016!J10="",LIT2016!J10=0),"",LIT2016!J10)</f>
      </c>
      <c r="J9">
        <f>IF(OR(LIT2016!K10="",LIT2016!K10=0),"",LIT2016!K10)</f>
      </c>
      <c r="K9">
        <f>IF(OR(LIT2016!L10="",LIT2016!L10=0),"",LIT2016!L10)</f>
      </c>
      <c r="L9">
        <f>IF(LIT2016!M10="OUI","Y",IF(LIT2016!M10="NON","N",""))</f>
      </c>
      <c r="M9">
        <f>IF(LIT2016!N10="OUI","Y",IF(LIT2016!N10="NON","N",""))</f>
      </c>
      <c r="N9">
        <f>IF(AND(OR(E9="NL",E9="FR"),L9="Y",LIT2016!P10&lt;1500,LIT2016!P10&lt;&gt;""),1500,IF(AND(OR(E9="NL",E9="FR"),L9="Y",LIT2016!P10&gt;=1500),LIT2016!P10,IF(AND(OR(E9="EN",E9="A"),L9="Y",LIT2016!P10&lt;=400,LIT2016!P10&lt;&gt;""),LIT2016!P10,IF(AND(OR(E9="EN",E9="A"),L9="Y",LIT2016!P10&gt;400),400,IF(AND(OR(E9="FR",E9="NL"),L9="N"),500,IF(AND(OR(E9="EN",E9="A"),L9="N"),125,""))))))</f>
      </c>
      <c r="O9">
        <f>IF(LIT2016!Q10&lt;&gt;"",LIT2016!Q10,"")</f>
      </c>
      <c r="P9">
        <f>IF(LIT2016!$A$6&lt;&gt;"",LIT2016!$A$6,"")</f>
      </c>
      <c r="Q9">
        <f>IF(LIT2016!R10="OUI","Y",IF(LIT2016!R10="NON","N",""))</f>
      </c>
    </row>
    <row r="10" spans="1:17" ht="12.75">
      <c r="A10">
        <f>IF(LIT2016!$A$8&lt;&gt;"",LIT2016!$A$8,"")</f>
      </c>
      <c r="B10">
        <f>LIT2016!C$3</f>
        <v>2016</v>
      </c>
      <c r="C10" t="s">
        <v>1</v>
      </c>
      <c r="D10">
        <f>IF(LIT2016!D11&lt;&gt;"",LIT2016!D11,"")</f>
      </c>
      <c r="E10">
        <f>IF(LIT2016!E11="Néerlandais","NL",IF(LIT2016!E11="Français","FR",IF(LIT2016!E11="Anglais","EN",IF(LIT2016!E11="Autre Langue","A",""))))</f>
      </c>
      <c r="F10">
        <f>IF(LIT2016!F11="Version Originale","OORS",IF(LIT2016!F11="Traduction","VERT",IF(LIT2016!F11="Adaptation","BEW","")))</f>
      </c>
      <c r="G10">
        <f>IF(LIT2016!G11="Auteur Original","OORS",IF(LIT2016!G11="Traducteur","VERT",IF(LIT2016!G11="Adaptateur","BEW","")))</f>
      </c>
      <c r="H10">
        <f>IF(LIT2016!H11="Traducteur","VERT",IF(LIT2016!H11="Adaptateur","BEW",""))</f>
      </c>
      <c r="I10">
        <f>IF(OR(LIT2016!J11="",LIT2016!J11=0),"",LIT2016!J11)</f>
      </c>
      <c r="J10">
        <f>IF(OR(LIT2016!K11="",LIT2016!K11=0),"",LIT2016!K11)</f>
      </c>
      <c r="K10">
        <f>IF(OR(LIT2016!L11="",LIT2016!L11=0),"",LIT2016!L11)</f>
      </c>
      <c r="L10">
        <f>IF(LIT2016!M11="OUI","Y",IF(LIT2016!M11="NON","N",""))</f>
      </c>
      <c r="M10">
        <f>IF(LIT2016!N11="OUI","Y",IF(LIT2016!N11="NON","N",""))</f>
      </c>
      <c r="N10">
        <f>IF(AND(OR(E10="NL",E10="FR"),L10="Y",LIT2016!P11&lt;1500,LIT2016!P11&lt;&gt;""),1500,IF(AND(OR(E10="NL",E10="FR"),L10="Y",LIT2016!P11&gt;=1500),LIT2016!P11,IF(AND(OR(E10="EN",E10="A"),L10="Y",LIT2016!P11&lt;=400,LIT2016!P11&lt;&gt;""),LIT2016!P11,IF(AND(OR(E10="EN",E10="A"),L10="Y",LIT2016!P11&gt;400),400,IF(AND(OR(E10="FR",E10="NL"),L10="N"),500,IF(AND(OR(E10="EN",E10="A"),L10="N"),125,""))))))</f>
      </c>
      <c r="O10">
        <f>IF(LIT2016!Q11&lt;&gt;"",LIT2016!Q11,"")</f>
      </c>
      <c r="P10">
        <f>IF(LIT2016!$A$6&lt;&gt;"",LIT2016!$A$6,"")</f>
      </c>
      <c r="Q10">
        <f>IF(LIT2016!R11="OUI","Y",IF(LIT2016!R11="NON","N",""))</f>
      </c>
    </row>
    <row r="11" spans="1:17" ht="12.75">
      <c r="A11">
        <f>IF(LIT2016!$A$8&lt;&gt;"",LIT2016!$A$8,"")</f>
      </c>
      <c r="B11">
        <f>LIT2016!C$3</f>
        <v>2016</v>
      </c>
      <c r="C11" t="s">
        <v>1</v>
      </c>
      <c r="D11">
        <f>IF(LIT2016!D12&lt;&gt;"",LIT2016!D12,"")</f>
      </c>
      <c r="E11">
        <f>IF(LIT2016!E12="Néerlandais","NL",IF(LIT2016!E12="Français","FR",IF(LIT2016!E12="Anglais","EN",IF(LIT2016!E12="Autre Langue","A",""))))</f>
      </c>
      <c r="F11">
        <f>IF(LIT2016!F12="Version Originale","OORS",IF(LIT2016!F12="Traduction","VERT",IF(LIT2016!F12="Adaptation","BEW","")))</f>
      </c>
      <c r="G11">
        <f>IF(LIT2016!G12="Auteur Original","OORS",IF(LIT2016!G12="Traducteur","VERT",IF(LIT2016!G12="Adaptateur","BEW","")))</f>
      </c>
      <c r="H11">
        <f>IF(LIT2016!H12="Traducteur","VERT",IF(LIT2016!H12="Adaptateur","BEW",""))</f>
      </c>
      <c r="I11">
        <f>IF(OR(LIT2016!J12="",LIT2016!J12=0),"",LIT2016!J12)</f>
      </c>
      <c r="J11">
        <f>IF(OR(LIT2016!K12="",LIT2016!K12=0),"",LIT2016!K12)</f>
      </c>
      <c r="K11">
        <f>IF(OR(LIT2016!L12="",LIT2016!L12=0),"",LIT2016!L12)</f>
      </c>
      <c r="L11">
        <f>IF(LIT2016!M12="OUI","Y",IF(LIT2016!M12="NON","N",""))</f>
      </c>
      <c r="M11">
        <f>IF(LIT2016!N12="OUI","Y",IF(LIT2016!N12="NON","N",""))</f>
      </c>
      <c r="N11">
        <f>IF(AND(OR(E11="NL",E11="FR"),L11="Y",LIT2016!P12&lt;1500,LIT2016!P12&lt;&gt;""),1500,IF(AND(OR(E11="NL",E11="FR"),L11="Y",LIT2016!P12&gt;=1500),LIT2016!P12,IF(AND(OR(E11="EN",E11="A"),L11="Y",LIT2016!P12&lt;=400,LIT2016!P12&lt;&gt;""),LIT2016!P12,IF(AND(OR(E11="EN",E11="A"),L11="Y",LIT2016!P12&gt;400),400,IF(AND(OR(E11="FR",E11="NL"),L11="N"),500,IF(AND(OR(E11="EN",E11="A"),L11="N"),125,""))))))</f>
      </c>
      <c r="O11">
        <f>IF(LIT2016!Q12&lt;&gt;"",LIT2016!Q12,"")</f>
      </c>
      <c r="P11">
        <f>IF(LIT2016!$A$6&lt;&gt;"",LIT2016!$A$6,"")</f>
      </c>
      <c r="Q11">
        <f>IF(LIT2016!R12="OUI","Y",IF(LIT2016!R12="NON","N",""))</f>
      </c>
    </row>
    <row r="12" spans="1:17" ht="12.75">
      <c r="A12">
        <f>IF(LIT2016!$A$8&lt;&gt;"",LIT2016!$A$8,"")</f>
      </c>
      <c r="B12">
        <f>LIT2016!C$3</f>
        <v>2016</v>
      </c>
      <c r="C12" t="s">
        <v>1</v>
      </c>
      <c r="D12">
        <f>IF(LIT2016!D13&lt;&gt;"",LIT2016!D13,"")</f>
      </c>
      <c r="E12">
        <f>IF(LIT2016!E13="Néerlandais","NL",IF(LIT2016!E13="Français","FR",IF(LIT2016!E13="Anglais","EN",IF(LIT2016!E13="Autre Langue","A",""))))</f>
      </c>
      <c r="F12">
        <f>IF(LIT2016!F13="Version Originale","OORS",IF(LIT2016!F13="Traduction","VERT",IF(LIT2016!F13="Adaptation","BEW","")))</f>
      </c>
      <c r="G12">
        <f>IF(LIT2016!G13="Auteur Original","OORS",IF(LIT2016!G13="Traducteur","VERT",IF(LIT2016!G13="Adaptateur","BEW","")))</f>
      </c>
      <c r="H12">
        <f>IF(LIT2016!H13="Traducteur","VERT",IF(LIT2016!H13="Adaptateur","BEW",""))</f>
      </c>
      <c r="I12">
        <f>IF(OR(LIT2016!J13="",LIT2016!J13=0),"",LIT2016!J13)</f>
      </c>
      <c r="J12">
        <f>IF(OR(LIT2016!K13="",LIT2016!K13=0),"",LIT2016!K13)</f>
      </c>
      <c r="K12">
        <f>IF(OR(LIT2016!L13="",LIT2016!L13=0),"",LIT2016!L13)</f>
      </c>
      <c r="L12">
        <f>IF(LIT2016!M13="OUI","Y",IF(LIT2016!M13="NON","N",""))</f>
      </c>
      <c r="M12">
        <f>IF(LIT2016!N13="OUI","Y",IF(LIT2016!N13="NON","N",""))</f>
      </c>
      <c r="N12">
        <f>IF(AND(OR(E12="NL",E12="FR"),L12="Y",LIT2016!P13&lt;1500,LIT2016!P13&lt;&gt;""),1500,IF(AND(OR(E12="NL",E12="FR"),L12="Y",LIT2016!P13&gt;=1500),LIT2016!P13,IF(AND(OR(E12="EN",E12="A"),L12="Y",LIT2016!P13&lt;=400,LIT2016!P13&lt;&gt;""),LIT2016!P13,IF(AND(OR(E12="EN",E12="A"),L12="Y",LIT2016!P13&gt;400),400,IF(AND(OR(E12="FR",E12="NL"),L12="N"),500,IF(AND(OR(E12="EN",E12="A"),L12="N"),125,""))))))</f>
      </c>
      <c r="O12">
        <f>IF(LIT2016!Q13&lt;&gt;"",LIT2016!Q13,"")</f>
      </c>
      <c r="P12">
        <f>IF(LIT2016!$A$6&lt;&gt;"",LIT2016!$A$6,"")</f>
      </c>
      <c r="Q12">
        <f>IF(LIT2016!R13="OUI","Y",IF(LIT2016!R13="NON","N",""))</f>
      </c>
    </row>
    <row r="13" spans="1:17" ht="12.75">
      <c r="A13">
        <f>IF(LIT2016!$A$8&lt;&gt;"",LIT2016!$A$8,"")</f>
      </c>
      <c r="B13">
        <f>LIT2016!C$3</f>
        <v>2016</v>
      </c>
      <c r="C13" t="s">
        <v>1</v>
      </c>
      <c r="D13">
        <f>IF(LIT2016!D14&lt;&gt;"",LIT2016!D14,"")</f>
      </c>
      <c r="E13">
        <f>IF(LIT2016!E14="Néerlandais","NL",IF(LIT2016!E14="Français","FR",IF(LIT2016!E14="Anglais","EN",IF(LIT2016!E14="Autre Langue","A",""))))</f>
      </c>
      <c r="F13">
        <f>IF(LIT2016!F14="Version Originale","OORS",IF(LIT2016!F14="Traduction","VERT",IF(LIT2016!F14="Adaptation","BEW","")))</f>
      </c>
      <c r="G13">
        <f>IF(LIT2016!G14="Auteur Original","OORS",IF(LIT2016!G14="Traducteur","VERT",IF(LIT2016!G14="Adaptateur","BEW","")))</f>
      </c>
      <c r="H13">
        <f>IF(LIT2016!H14="Traducteur","VERT",IF(LIT2016!H14="Adaptateur","BEW",""))</f>
      </c>
      <c r="I13">
        <f>IF(OR(LIT2016!J14="",LIT2016!J14=0),"",LIT2016!J14)</f>
      </c>
      <c r="J13">
        <f>IF(OR(LIT2016!K14="",LIT2016!K14=0),"",LIT2016!K14)</f>
      </c>
      <c r="K13">
        <f>IF(OR(LIT2016!L14="",LIT2016!L14=0),"",LIT2016!L14)</f>
      </c>
      <c r="L13">
        <f>IF(LIT2016!M14="OUI","Y",IF(LIT2016!M14="NON","N",""))</f>
      </c>
      <c r="M13">
        <f>IF(LIT2016!N14="OUI","Y",IF(LIT2016!N14="NON","N",""))</f>
      </c>
      <c r="N13">
        <f>IF(AND(OR(E13="NL",E13="FR"),L13="Y",LIT2016!P14&lt;1500,LIT2016!P14&lt;&gt;""),1500,IF(AND(OR(E13="NL",E13="FR"),L13="Y",LIT2016!P14&gt;=1500),LIT2016!P14,IF(AND(OR(E13="EN",E13="A"),L13="Y",LIT2016!P14&lt;=400,LIT2016!P14&lt;&gt;""),LIT2016!P14,IF(AND(OR(E13="EN",E13="A"),L13="Y",LIT2016!P14&gt;400),400,IF(AND(OR(E13="FR",E13="NL"),L13="N"),500,IF(AND(OR(E13="EN",E13="A"),L13="N"),125,""))))))</f>
      </c>
      <c r="O13">
        <f>IF(LIT2016!Q14&lt;&gt;"",LIT2016!Q14,"")</f>
      </c>
      <c r="P13">
        <f>IF(LIT2016!$A$6&lt;&gt;"",LIT2016!$A$6,"")</f>
      </c>
      <c r="Q13">
        <f>IF(LIT2016!R14="OUI","Y",IF(LIT2016!R14="NON","N",""))</f>
      </c>
    </row>
    <row r="14" spans="1:17" ht="12.75">
      <c r="A14">
        <f>IF(LIT2016!$A$8&lt;&gt;"",LIT2016!$A$8,"")</f>
      </c>
      <c r="B14">
        <f>LIT2016!C$3</f>
        <v>2016</v>
      </c>
      <c r="C14" t="s">
        <v>1</v>
      </c>
      <c r="D14">
        <f>IF(LIT2016!D15&lt;&gt;"",LIT2016!D15,"")</f>
      </c>
      <c r="E14">
        <f>IF(LIT2016!E15="Néerlandais","NL",IF(LIT2016!E15="Français","FR",IF(LIT2016!E15="Anglais","EN",IF(LIT2016!E15="Autre Langue","A",""))))</f>
      </c>
      <c r="F14">
        <f>IF(LIT2016!F15="Version Originale","OORS",IF(LIT2016!F15="Traduction","VERT",IF(LIT2016!F15="Adaptation","BEW","")))</f>
      </c>
      <c r="G14">
        <f>IF(LIT2016!G15="Auteur Original","OORS",IF(LIT2016!G15="Traducteur","VERT",IF(LIT2016!G15="Adaptateur","BEW","")))</f>
      </c>
      <c r="H14">
        <f>IF(LIT2016!H15="Traducteur","VERT",IF(LIT2016!H15="Adaptateur","BEW",""))</f>
      </c>
      <c r="I14">
        <f>IF(OR(LIT2016!J15="",LIT2016!J15=0),"",LIT2016!J15)</f>
      </c>
      <c r="J14">
        <f>IF(OR(LIT2016!K15="",LIT2016!K15=0),"",LIT2016!K15)</f>
      </c>
      <c r="K14">
        <f>IF(OR(LIT2016!L15="",LIT2016!L15=0),"",LIT2016!L15)</f>
      </c>
      <c r="L14">
        <f>IF(LIT2016!M15="OUI","Y",IF(LIT2016!M15="NON","N",""))</f>
      </c>
      <c r="M14">
        <f>IF(LIT2016!N15="OUI","Y",IF(LIT2016!N15="NON","N",""))</f>
      </c>
      <c r="N14">
        <f>IF(AND(OR(E14="NL",E14="FR"),L14="Y",LIT2016!P15&lt;1500,LIT2016!P15&lt;&gt;""),1500,IF(AND(OR(E14="NL",E14="FR"),L14="Y",LIT2016!P15&gt;=1500),LIT2016!P15,IF(AND(OR(E14="EN",E14="A"),L14="Y",LIT2016!P15&lt;=400,LIT2016!P15&lt;&gt;""),LIT2016!P15,IF(AND(OR(E14="EN",E14="A"),L14="Y",LIT2016!P15&gt;400),400,IF(AND(OR(E14="FR",E14="NL"),L14="N"),500,IF(AND(OR(E14="EN",E14="A"),L14="N"),125,""))))))</f>
      </c>
      <c r="O14">
        <f>IF(LIT2016!Q15&lt;&gt;"",LIT2016!Q15,"")</f>
      </c>
      <c r="P14">
        <f>IF(LIT2016!$A$6&lt;&gt;"",LIT2016!$A$6,"")</f>
      </c>
      <c r="Q14">
        <f>IF(LIT2016!R15="OUI","Y",IF(LIT2016!R15="NON","N",""))</f>
      </c>
    </row>
    <row r="15" spans="1:17" ht="12.75">
      <c r="A15">
        <f>IF(LIT2016!$A$8&lt;&gt;"",LIT2016!$A$8,"")</f>
      </c>
      <c r="B15">
        <f>LIT2016!C$3</f>
        <v>2016</v>
      </c>
      <c r="C15" t="s">
        <v>1</v>
      </c>
      <c r="D15">
        <f>IF(LIT2016!D16&lt;&gt;"",LIT2016!D16,"")</f>
      </c>
      <c r="E15">
        <f>IF(LIT2016!E16="Néerlandais","NL",IF(LIT2016!E16="Français","FR",IF(LIT2016!E16="Anglais","EN",IF(LIT2016!E16="Autre Langue","A",""))))</f>
      </c>
      <c r="F15">
        <f>IF(LIT2016!F16="Version Originale","OORS",IF(LIT2016!F16="Traduction","VERT",IF(LIT2016!F16="Adaptation","BEW","")))</f>
      </c>
      <c r="G15">
        <f>IF(LIT2016!G16="Auteur Original","OORS",IF(LIT2016!G16="Traducteur","VERT",IF(LIT2016!G16="Adaptateur","BEW","")))</f>
      </c>
      <c r="H15">
        <f>IF(LIT2016!H16="Traducteur","VERT",IF(LIT2016!H16="Adaptateur","BEW",""))</f>
      </c>
      <c r="I15">
        <f>IF(OR(LIT2016!J16="",LIT2016!J16=0),"",LIT2016!J16)</f>
      </c>
      <c r="J15">
        <f>IF(OR(LIT2016!K16="",LIT2016!K16=0),"",LIT2016!K16)</f>
      </c>
      <c r="K15">
        <f>IF(OR(LIT2016!L16="",LIT2016!L16=0),"",LIT2016!L16)</f>
      </c>
      <c r="L15">
        <f>IF(LIT2016!M16="OUI","Y",IF(LIT2016!M16="NON","N",""))</f>
      </c>
      <c r="M15">
        <f>IF(LIT2016!N16="OUI","Y",IF(LIT2016!N16="NON","N",""))</f>
      </c>
      <c r="N15">
        <f>IF(AND(OR(E15="NL",E15="FR"),L15="Y",LIT2016!P16&lt;1500,LIT2016!P16&lt;&gt;""),1500,IF(AND(OR(E15="NL",E15="FR"),L15="Y",LIT2016!P16&gt;=1500),LIT2016!P16,IF(AND(OR(E15="EN",E15="A"),L15="Y",LIT2016!P16&lt;=400,LIT2016!P16&lt;&gt;""),LIT2016!P16,IF(AND(OR(E15="EN",E15="A"),L15="Y",LIT2016!P16&gt;400),400,IF(AND(OR(E15="FR",E15="NL"),L15="N"),500,IF(AND(OR(E15="EN",E15="A"),L15="N"),125,""))))))</f>
      </c>
      <c r="O15">
        <f>IF(LIT2016!Q16&lt;&gt;"",LIT2016!Q16,"")</f>
      </c>
      <c r="P15">
        <f>IF(LIT2016!$A$6&lt;&gt;"",LIT2016!$A$6,"")</f>
      </c>
      <c r="Q15">
        <f>IF(LIT2016!R16="OUI","Y",IF(LIT2016!R16="NON","N",""))</f>
      </c>
    </row>
    <row r="16" spans="1:17" ht="12.75">
      <c r="A16">
        <f>IF(LIT2016!$A$8&lt;&gt;"",LIT2016!$A$8,"")</f>
      </c>
      <c r="B16">
        <f>LIT2016!C$3</f>
        <v>2016</v>
      </c>
      <c r="C16" t="s">
        <v>1</v>
      </c>
      <c r="D16">
        <f>IF(LIT2016!D17&lt;&gt;"",LIT2016!D17,"")</f>
      </c>
      <c r="E16">
        <f>IF(LIT2016!E17="Néerlandais","NL",IF(LIT2016!E17="Français","FR",IF(LIT2016!E17="Anglais","EN",IF(LIT2016!E17="Autre Langue","A",""))))</f>
      </c>
      <c r="F16">
        <f>IF(LIT2016!F17="Version Originale","OORS",IF(LIT2016!F17="Traduction","VERT",IF(LIT2016!F17="Adaptation","BEW","")))</f>
      </c>
      <c r="G16">
        <f>IF(LIT2016!G17="Auteur Original","OORS",IF(LIT2016!G17="Traducteur","VERT",IF(LIT2016!G17="Adaptateur","BEW","")))</f>
      </c>
      <c r="H16">
        <f>IF(LIT2016!H17="Traducteur","VERT",IF(LIT2016!H17="Adaptateur","BEW",""))</f>
      </c>
      <c r="I16">
        <f>IF(OR(LIT2016!J17="",LIT2016!J17=0),"",LIT2016!J17)</f>
      </c>
      <c r="J16">
        <f>IF(OR(LIT2016!K17="",LIT2016!K17=0),"",LIT2016!K17)</f>
      </c>
      <c r="K16">
        <f>IF(OR(LIT2016!L17="",LIT2016!L17=0),"",LIT2016!L17)</f>
      </c>
      <c r="L16">
        <f>IF(LIT2016!M17="OUI","Y",IF(LIT2016!M17="NON","N",""))</f>
      </c>
      <c r="M16">
        <f>IF(LIT2016!N17="OUI","Y",IF(LIT2016!N17="NON","N",""))</f>
      </c>
      <c r="N16">
        <f>IF(AND(OR(E16="NL",E16="FR"),L16="Y",LIT2016!P17&lt;1500,LIT2016!P17&lt;&gt;""),1500,IF(AND(OR(E16="NL",E16="FR"),L16="Y",LIT2016!P17&gt;=1500),LIT2016!P17,IF(AND(OR(E16="EN",E16="A"),L16="Y",LIT2016!P17&lt;=400,LIT2016!P17&lt;&gt;""),LIT2016!P17,IF(AND(OR(E16="EN",E16="A"),L16="Y",LIT2016!P17&gt;400),400,IF(AND(OR(E16="FR",E16="NL"),L16="N"),500,IF(AND(OR(E16="EN",E16="A"),L16="N"),125,""))))))</f>
      </c>
      <c r="O16">
        <f>IF(LIT2016!Q17&lt;&gt;"",LIT2016!Q17,"")</f>
      </c>
      <c r="P16">
        <f>IF(LIT2016!$A$6&lt;&gt;"",LIT2016!$A$6,"")</f>
      </c>
      <c r="Q16">
        <f>IF(LIT2016!R17="OUI","Y",IF(LIT2016!R17="NON","N",""))</f>
      </c>
    </row>
    <row r="17" spans="1:17" ht="12.75">
      <c r="A17">
        <f>IF(LIT2016!$A$8&lt;&gt;"",LIT2016!$A$8,"")</f>
      </c>
      <c r="B17">
        <f>LIT2016!C$3</f>
        <v>2016</v>
      </c>
      <c r="C17" t="s">
        <v>1</v>
      </c>
      <c r="D17">
        <f>IF(LIT2016!D18&lt;&gt;"",LIT2016!D18,"")</f>
      </c>
      <c r="E17">
        <f>IF(LIT2016!E18="Néerlandais","NL",IF(LIT2016!E18="Français","FR",IF(LIT2016!E18="Anglais","EN",IF(LIT2016!E18="Autre Langue","A",""))))</f>
      </c>
      <c r="F17">
        <f>IF(LIT2016!F18="Version Originale","OORS",IF(LIT2016!F18="Traduction","VERT",IF(LIT2016!F18="Adaptation","BEW","")))</f>
      </c>
      <c r="G17">
        <f>IF(LIT2016!G18="Auteur Original","OORS",IF(LIT2016!G18="Traducteur","VERT",IF(LIT2016!G18="Adaptateur","BEW","")))</f>
      </c>
      <c r="H17">
        <f>IF(LIT2016!H18="Traducteur","VERT",IF(LIT2016!H18="Adaptateur","BEW",""))</f>
      </c>
      <c r="I17">
        <f>IF(OR(LIT2016!J18="",LIT2016!J18=0),"",LIT2016!J18)</f>
      </c>
      <c r="J17">
        <f>IF(OR(LIT2016!K18="",LIT2016!K18=0),"",LIT2016!K18)</f>
      </c>
      <c r="K17">
        <f>IF(OR(LIT2016!L18="",LIT2016!L18=0),"",LIT2016!L18)</f>
      </c>
      <c r="L17">
        <f>IF(LIT2016!M18="OUI","Y",IF(LIT2016!M18="NON","N",""))</f>
      </c>
      <c r="M17">
        <f>IF(LIT2016!N18="OUI","Y",IF(LIT2016!N18="NON","N",""))</f>
      </c>
      <c r="N17">
        <f>IF(AND(OR(E17="NL",E17="FR"),L17="Y",LIT2016!P18&lt;1500,LIT2016!P18&lt;&gt;""),1500,IF(AND(OR(E17="NL",E17="FR"),L17="Y",LIT2016!P18&gt;=1500),LIT2016!P18,IF(AND(OR(E17="EN",E17="A"),L17="Y",LIT2016!P18&lt;=400,LIT2016!P18&lt;&gt;""),LIT2016!P18,IF(AND(OR(E17="EN",E17="A"),L17="Y",LIT2016!P18&gt;400),400,IF(AND(OR(E17="FR",E17="NL"),L17="N"),500,IF(AND(OR(E17="EN",E17="A"),L17="N"),125,""))))))</f>
      </c>
      <c r="O17">
        <f>IF(LIT2016!Q18&lt;&gt;"",LIT2016!Q18,"")</f>
      </c>
      <c r="P17">
        <f>IF(LIT2016!$A$6&lt;&gt;"",LIT2016!$A$6,"")</f>
      </c>
      <c r="Q17">
        <f>IF(LIT2016!R18="OUI","Y",IF(LIT2016!R18="NON","N",""))</f>
      </c>
    </row>
    <row r="18" spans="1:17" ht="12.75">
      <c r="A18">
        <f>IF(LIT2016!$A$8&lt;&gt;"",LIT2016!$A$8,"")</f>
      </c>
      <c r="B18">
        <f>LIT2016!C$3</f>
        <v>2016</v>
      </c>
      <c r="C18" t="s">
        <v>1</v>
      </c>
      <c r="D18">
        <f>IF(LIT2016!D19&lt;&gt;"",LIT2016!D19,"")</f>
      </c>
      <c r="E18">
        <f>IF(LIT2016!E19="Néerlandais","NL",IF(LIT2016!E19="Français","FR",IF(LIT2016!E19="Anglais","EN",IF(LIT2016!E19="Autre Langue","A",""))))</f>
      </c>
      <c r="F18">
        <f>IF(LIT2016!F19="Version Originale","OORS",IF(LIT2016!F19="Traduction","VERT",IF(LIT2016!F19="Adaptation","BEW","")))</f>
      </c>
      <c r="G18">
        <f>IF(LIT2016!G19="Auteur Original","OORS",IF(LIT2016!G19="Traducteur","VERT",IF(LIT2016!G19="Adaptateur","BEW","")))</f>
      </c>
      <c r="H18">
        <f>IF(LIT2016!H19="Traducteur","VERT",IF(LIT2016!H19="Adaptateur","BEW",""))</f>
      </c>
      <c r="I18">
        <f>IF(OR(LIT2016!J19="",LIT2016!J19=0),"",LIT2016!J19)</f>
      </c>
      <c r="J18">
        <f>IF(OR(LIT2016!K19="",LIT2016!K19=0),"",LIT2016!K19)</f>
      </c>
      <c r="K18">
        <f>IF(OR(LIT2016!L19="",LIT2016!L19=0),"",LIT2016!L19)</f>
      </c>
      <c r="L18">
        <f>IF(LIT2016!M19="OUI","Y",IF(LIT2016!M19="NON","N",""))</f>
      </c>
      <c r="M18">
        <f>IF(LIT2016!N19="OUI","Y",IF(LIT2016!N19="NON","N",""))</f>
      </c>
      <c r="N18">
        <f>IF(AND(OR(E18="NL",E18="FR"),L18="Y",LIT2016!P19&lt;1500,LIT2016!P19&lt;&gt;""),1500,IF(AND(OR(E18="NL",E18="FR"),L18="Y",LIT2016!P19&gt;=1500),LIT2016!P19,IF(AND(OR(E18="EN",E18="A"),L18="Y",LIT2016!P19&lt;=400,LIT2016!P19&lt;&gt;""),LIT2016!P19,IF(AND(OR(E18="EN",E18="A"),L18="Y",LIT2016!P19&gt;400),400,IF(AND(OR(E18="FR",E18="NL"),L18="N"),500,IF(AND(OR(E18="EN",E18="A"),L18="N"),125,""))))))</f>
      </c>
      <c r="O18">
        <f>IF(LIT2016!Q19&lt;&gt;"",LIT2016!Q19,"")</f>
      </c>
      <c r="P18">
        <f>IF(LIT2016!$A$6&lt;&gt;"",LIT2016!$A$6,"")</f>
      </c>
      <c r="Q18">
        <f>IF(LIT2016!R19="OUI","Y",IF(LIT2016!R19="NON","N",""))</f>
      </c>
    </row>
    <row r="19" spans="1:17" ht="12.75">
      <c r="A19">
        <f>IF(LIT2016!$A$8&lt;&gt;"",LIT2016!$A$8,"")</f>
      </c>
      <c r="B19">
        <f>LIT2016!C$3</f>
        <v>2016</v>
      </c>
      <c r="C19" t="s">
        <v>1</v>
      </c>
      <c r="D19">
        <f>IF(LIT2016!D20&lt;&gt;"",LIT2016!D20,"")</f>
      </c>
      <c r="E19">
        <f>IF(LIT2016!E20="Néerlandais","NL",IF(LIT2016!E20="Français","FR",IF(LIT2016!E20="Anglais","EN",IF(LIT2016!E20="Autre Langue","A",""))))</f>
      </c>
      <c r="F19">
        <f>IF(LIT2016!F20="Version Originale","OORS",IF(LIT2016!F20="Traduction","VERT",IF(LIT2016!F20="Adaptation","BEW","")))</f>
      </c>
      <c r="G19">
        <f>IF(LIT2016!G20="Auteur Original","OORS",IF(LIT2016!G20="Traducteur","VERT",IF(LIT2016!G20="Adaptateur","BEW","")))</f>
      </c>
      <c r="H19">
        <f>IF(LIT2016!H20="Traducteur","VERT",IF(LIT2016!H20="Adaptateur","BEW",""))</f>
      </c>
      <c r="I19">
        <f>IF(OR(LIT2016!J20="",LIT2016!J20=0),"",LIT2016!J20)</f>
      </c>
      <c r="J19">
        <f>IF(OR(LIT2016!K20="",LIT2016!K20=0),"",LIT2016!K20)</f>
      </c>
      <c r="K19">
        <f>IF(OR(LIT2016!L20="",LIT2016!L20=0),"",LIT2016!L20)</f>
      </c>
      <c r="L19">
        <f>IF(LIT2016!M20="OUI","Y",IF(LIT2016!M20="NON","N",""))</f>
      </c>
      <c r="M19">
        <f>IF(LIT2016!N20="OUI","Y",IF(LIT2016!N20="NON","N",""))</f>
      </c>
      <c r="N19">
        <f>IF(AND(OR(E19="NL",E19="FR"),L19="Y",LIT2016!P20&lt;1500,LIT2016!P20&lt;&gt;""),1500,IF(AND(OR(E19="NL",E19="FR"),L19="Y",LIT2016!P20&gt;=1500),LIT2016!P20,IF(AND(OR(E19="EN",E19="A"),L19="Y",LIT2016!P20&lt;=400,LIT2016!P20&lt;&gt;""),LIT2016!P20,IF(AND(OR(E19="EN",E19="A"),L19="Y",LIT2016!P20&gt;400),400,IF(AND(OR(E19="FR",E19="NL"),L19="N"),500,IF(AND(OR(E19="EN",E19="A"),L19="N"),125,""))))))</f>
      </c>
      <c r="O19">
        <f>IF(LIT2016!Q20&lt;&gt;"",LIT2016!Q20,"")</f>
      </c>
      <c r="P19">
        <f>IF(LIT2016!$A$6&lt;&gt;"",LIT2016!$A$6,"")</f>
      </c>
      <c r="Q19">
        <f>IF(LIT2016!R20="OUI","Y",IF(LIT2016!R20="NON","N",""))</f>
      </c>
    </row>
    <row r="20" spans="1:17" ht="12.75">
      <c r="A20">
        <f>IF(LIT2016!$A$8&lt;&gt;"",LIT2016!$A$8,"")</f>
      </c>
      <c r="B20">
        <f>LIT2016!C$3</f>
        <v>2016</v>
      </c>
      <c r="C20" t="s">
        <v>1</v>
      </c>
      <c r="D20">
        <f>IF(LIT2016!D21&lt;&gt;"",LIT2016!D21,"")</f>
      </c>
      <c r="E20">
        <f>IF(LIT2016!E21="Néerlandais","NL",IF(LIT2016!E21="Français","FR",IF(LIT2016!E21="Anglais","EN",IF(LIT2016!E21="Autre Langue","A",""))))</f>
      </c>
      <c r="F20">
        <f>IF(LIT2016!F21="Version Originale","OORS",IF(LIT2016!F21="Traduction","VERT",IF(LIT2016!F21="Adaptation","BEW","")))</f>
      </c>
      <c r="G20">
        <f>IF(LIT2016!G21="Auteur Original","OORS",IF(LIT2016!G21="Traducteur","VERT",IF(LIT2016!G21="Adaptateur","BEW","")))</f>
      </c>
      <c r="H20">
        <f>IF(LIT2016!H21="Traducteur","VERT",IF(LIT2016!H21="Adaptateur","BEW",""))</f>
      </c>
      <c r="I20">
        <f>IF(OR(LIT2016!J21="",LIT2016!J21=0),"",LIT2016!J21)</f>
      </c>
      <c r="J20">
        <f>IF(OR(LIT2016!K21="",LIT2016!K21=0),"",LIT2016!K21)</f>
      </c>
      <c r="K20">
        <f>IF(OR(LIT2016!L21="",LIT2016!L21=0),"",LIT2016!L21)</f>
      </c>
      <c r="L20">
        <f>IF(LIT2016!M21="OUI","Y",IF(LIT2016!M21="NON","N",""))</f>
      </c>
      <c r="M20">
        <f>IF(LIT2016!N21="OUI","Y",IF(LIT2016!N21="NON","N",""))</f>
      </c>
      <c r="N20">
        <f>IF(AND(OR(E20="NL",E20="FR"),L20="Y",LIT2016!P21&lt;1500,LIT2016!P21&lt;&gt;""),1500,IF(AND(OR(E20="NL",E20="FR"),L20="Y",LIT2016!P21&gt;=1500),LIT2016!P21,IF(AND(OR(E20="EN",E20="A"),L20="Y",LIT2016!P21&lt;=400,LIT2016!P21&lt;&gt;""),LIT2016!P21,IF(AND(OR(E20="EN",E20="A"),L20="Y",LIT2016!P21&gt;400),400,IF(AND(OR(E20="FR",E20="NL"),L20="N"),500,IF(AND(OR(E20="EN",E20="A"),L20="N"),125,""))))))</f>
      </c>
      <c r="O20">
        <f>IF(LIT2016!Q21&lt;&gt;"",LIT2016!Q21,"")</f>
      </c>
      <c r="P20">
        <f>IF(LIT2016!$A$6&lt;&gt;"",LIT2016!$A$6,"")</f>
      </c>
      <c r="Q20">
        <f>IF(LIT2016!R21="OUI","Y",IF(LIT2016!R21="NON","N",""))</f>
      </c>
    </row>
    <row r="21" spans="1:17" ht="12.75">
      <c r="A21">
        <f>IF(LIT2016!$A$8&lt;&gt;"",LIT2016!$A$8,"")</f>
      </c>
      <c r="B21">
        <f>LIT2016!C$3</f>
        <v>2016</v>
      </c>
      <c r="C21" t="s">
        <v>1</v>
      </c>
      <c r="D21">
        <f>IF(LIT2016!D22&lt;&gt;"",LIT2016!D22,"")</f>
      </c>
      <c r="E21">
        <f>IF(LIT2016!E22="Néerlandais","NL",IF(LIT2016!E22="Français","FR",IF(LIT2016!E22="Anglais","EN",IF(LIT2016!E22="Autre Langue","A",""))))</f>
      </c>
      <c r="F21">
        <f>IF(LIT2016!F22="Version Originale","OORS",IF(LIT2016!F22="Traduction","VERT",IF(LIT2016!F22="Adaptation","BEW","")))</f>
      </c>
      <c r="G21">
        <f>IF(LIT2016!G22="Auteur Original","OORS",IF(LIT2016!G22="Traducteur","VERT",IF(LIT2016!G22="Adaptateur","BEW","")))</f>
      </c>
      <c r="H21">
        <f>IF(LIT2016!H22="Traducteur","VERT",IF(LIT2016!H22="Adaptateur","BEW",""))</f>
      </c>
      <c r="I21">
        <f>IF(OR(LIT2016!J22="",LIT2016!J22=0),"",LIT2016!J22)</f>
      </c>
      <c r="J21">
        <f>IF(OR(LIT2016!K22="",LIT2016!K22=0),"",LIT2016!K22)</f>
      </c>
      <c r="K21">
        <f>IF(OR(LIT2016!L22="",LIT2016!L22=0),"",LIT2016!L22)</f>
      </c>
      <c r="L21">
        <f>IF(LIT2016!M22="OUI","Y",IF(LIT2016!M22="NON","N",""))</f>
      </c>
      <c r="M21">
        <f>IF(LIT2016!N22="OUI","Y",IF(LIT2016!N22="NON","N",""))</f>
      </c>
      <c r="N21">
        <f>IF(AND(OR(E21="NL",E21="FR"),L21="Y",LIT2016!P22&lt;1500,LIT2016!P22&lt;&gt;""),1500,IF(AND(OR(E21="NL",E21="FR"),L21="Y",LIT2016!P22&gt;=1500),LIT2016!P22,IF(AND(OR(E21="EN",E21="A"),L21="Y",LIT2016!P22&lt;=400,LIT2016!P22&lt;&gt;""),LIT2016!P22,IF(AND(OR(E21="EN",E21="A"),L21="Y",LIT2016!P22&gt;400),400,IF(AND(OR(E21="FR",E21="NL"),L21="N"),500,IF(AND(OR(E21="EN",E21="A"),L21="N"),125,""))))))</f>
      </c>
      <c r="O21">
        <f>IF(LIT2016!Q22&lt;&gt;"",LIT2016!Q22,"")</f>
      </c>
      <c r="P21">
        <f>IF(LIT2016!$A$6&lt;&gt;"",LIT2016!$A$6,"")</f>
      </c>
      <c r="Q21">
        <f>IF(LIT2016!R22="OUI","Y",IF(LIT2016!R22="NON","N",""))</f>
      </c>
    </row>
    <row r="22" spans="1:17" ht="12.75">
      <c r="A22">
        <f>IF(LIT2016!$A$8&lt;&gt;"",LIT2016!$A$8,"")</f>
      </c>
      <c r="B22">
        <f>LIT2016!C$3</f>
        <v>2016</v>
      </c>
      <c r="C22" t="s">
        <v>1</v>
      </c>
      <c r="D22">
        <f>IF(LIT2016!D23&lt;&gt;"",LIT2016!D23,"")</f>
      </c>
      <c r="E22">
        <f>IF(LIT2016!E23="Néerlandais","NL",IF(LIT2016!E23="Français","FR",IF(LIT2016!E23="Anglais","EN",IF(LIT2016!E23="Autre Langue","A",""))))</f>
      </c>
      <c r="F22">
        <f>IF(LIT2016!F23="Version Originale","OORS",IF(LIT2016!F23="Traduction","VERT",IF(LIT2016!F23="Adaptation","BEW","")))</f>
      </c>
      <c r="G22">
        <f>IF(LIT2016!G23="Auteur Original","OORS",IF(LIT2016!G23="Traducteur","VERT",IF(LIT2016!G23="Adaptateur","BEW","")))</f>
      </c>
      <c r="H22">
        <f>IF(LIT2016!H23="Traducteur","VERT",IF(LIT2016!H23="Adaptateur","BEW",""))</f>
      </c>
      <c r="I22">
        <f>IF(OR(LIT2016!J23="",LIT2016!J23=0),"",LIT2016!J23)</f>
      </c>
      <c r="J22">
        <f>IF(OR(LIT2016!K23="",LIT2016!K23=0),"",LIT2016!K23)</f>
      </c>
      <c r="K22">
        <f>IF(OR(LIT2016!L23="",LIT2016!L23=0),"",LIT2016!L23)</f>
      </c>
      <c r="L22">
        <f>IF(LIT2016!M23="OUI","Y",IF(LIT2016!M23="NON","N",""))</f>
      </c>
      <c r="M22">
        <f>IF(LIT2016!N23="OUI","Y",IF(LIT2016!N23="NON","N",""))</f>
      </c>
      <c r="N22">
        <f>IF(AND(OR(E22="NL",E22="FR"),L22="Y",LIT2016!P23&lt;1500,LIT2016!P23&lt;&gt;""),1500,IF(AND(OR(E22="NL",E22="FR"),L22="Y",LIT2016!P23&gt;=1500),LIT2016!P23,IF(AND(OR(E22="EN",E22="A"),L22="Y",LIT2016!P23&lt;=400,LIT2016!P23&lt;&gt;""),LIT2016!P23,IF(AND(OR(E22="EN",E22="A"),L22="Y",LIT2016!P23&gt;400),400,IF(AND(OR(E22="FR",E22="NL"),L22="N"),500,IF(AND(OR(E22="EN",E22="A"),L22="N"),125,""))))))</f>
      </c>
      <c r="O22">
        <f>IF(LIT2016!Q23&lt;&gt;"",LIT2016!Q23,"")</f>
      </c>
      <c r="P22">
        <f>IF(LIT2016!$A$6&lt;&gt;"",LIT2016!$A$6,"")</f>
      </c>
      <c r="Q22">
        <f>IF(LIT2016!R23="OUI","Y",IF(LIT2016!R23="NON","N",""))</f>
      </c>
    </row>
    <row r="23" spans="1:17" ht="12.75">
      <c r="A23">
        <f>IF(LIT2016!$A$8&lt;&gt;"",LIT2016!$A$8,"")</f>
      </c>
      <c r="B23">
        <f>LIT2016!C$3</f>
        <v>2016</v>
      </c>
      <c r="C23" t="s">
        <v>1</v>
      </c>
      <c r="D23">
        <f>IF(LIT2016!D24&lt;&gt;"",LIT2016!D24,"")</f>
      </c>
      <c r="E23">
        <f>IF(LIT2016!E24="Néerlandais","NL",IF(LIT2016!E24="Français","FR",IF(LIT2016!E24="Anglais","EN",IF(LIT2016!E24="Autre Langue","A",""))))</f>
      </c>
      <c r="F23">
        <f>IF(LIT2016!F24="Version Originale","OORS",IF(LIT2016!F24="Traduction","VERT",IF(LIT2016!F24="Adaptation","BEW","")))</f>
      </c>
      <c r="G23">
        <f>IF(LIT2016!G24="Auteur Original","OORS",IF(LIT2016!G24="Traducteur","VERT",IF(LIT2016!G24="Adaptateur","BEW","")))</f>
      </c>
      <c r="H23">
        <f>IF(LIT2016!H24="Traducteur","VERT",IF(LIT2016!H24="Adaptateur","BEW",""))</f>
      </c>
      <c r="I23">
        <f>IF(OR(LIT2016!J24="",LIT2016!J24=0),"",LIT2016!J24)</f>
      </c>
      <c r="J23">
        <f>IF(OR(LIT2016!K24="",LIT2016!K24=0),"",LIT2016!K24)</f>
      </c>
      <c r="K23">
        <f>IF(OR(LIT2016!L24="",LIT2016!L24=0),"",LIT2016!L24)</f>
      </c>
      <c r="L23">
        <f>IF(LIT2016!M24="OUI","Y",IF(LIT2016!M24="NON","N",""))</f>
      </c>
      <c r="M23">
        <f>IF(LIT2016!N24="OUI","Y",IF(LIT2016!N24="NON","N",""))</f>
      </c>
      <c r="N23">
        <f>IF(AND(OR(E23="NL",E23="FR"),L23="Y",LIT2016!P24&lt;1500,LIT2016!P24&lt;&gt;""),1500,IF(AND(OR(E23="NL",E23="FR"),L23="Y",LIT2016!P24&gt;=1500),LIT2016!P24,IF(AND(OR(E23="EN",E23="A"),L23="Y",LIT2016!P24&lt;=400,LIT2016!P24&lt;&gt;""),LIT2016!P24,IF(AND(OR(E23="EN",E23="A"),L23="Y",LIT2016!P24&gt;400),400,IF(AND(OR(E23="FR",E23="NL"),L23="N"),500,IF(AND(OR(E23="EN",E23="A"),L23="N"),125,""))))))</f>
      </c>
      <c r="O23">
        <f>IF(LIT2016!Q24&lt;&gt;"",LIT2016!Q24,"")</f>
      </c>
      <c r="P23">
        <f>IF(LIT2016!$A$6&lt;&gt;"",LIT2016!$A$6,"")</f>
      </c>
      <c r="Q23">
        <f>IF(LIT2016!R24="OUI","Y",IF(LIT2016!R24="NON","N",""))</f>
      </c>
    </row>
    <row r="24" spans="1:17" ht="12.75">
      <c r="A24">
        <f>IF(LIT2016!$A$8&lt;&gt;"",LIT2016!$A$8,"")</f>
      </c>
      <c r="B24">
        <f>LIT2016!C$3</f>
        <v>2016</v>
      </c>
      <c r="C24" t="s">
        <v>1</v>
      </c>
      <c r="D24">
        <f>IF(LIT2016!D25&lt;&gt;"",LIT2016!D25,"")</f>
      </c>
      <c r="E24">
        <f>IF(LIT2016!E25="Néerlandais","NL",IF(LIT2016!E25="Français","FR",IF(LIT2016!E25="Anglais","EN",IF(LIT2016!E25="Autre Langue","A",""))))</f>
      </c>
      <c r="F24">
        <f>IF(LIT2016!F25="Version Originale","OORS",IF(LIT2016!F25="Traduction","VERT",IF(LIT2016!F25="Adaptation","BEW","")))</f>
      </c>
      <c r="G24">
        <f>IF(LIT2016!G25="Auteur Original","OORS",IF(LIT2016!G25="Traducteur","VERT",IF(LIT2016!G25="Adaptateur","BEW","")))</f>
      </c>
      <c r="H24">
        <f>IF(LIT2016!H25="Traducteur","VERT",IF(LIT2016!H25="Adaptateur","BEW",""))</f>
      </c>
      <c r="I24">
        <f>IF(OR(LIT2016!J25="",LIT2016!J25=0),"",LIT2016!J25)</f>
      </c>
      <c r="J24">
        <f>IF(OR(LIT2016!K25="",LIT2016!K25=0),"",LIT2016!K25)</f>
      </c>
      <c r="K24">
        <f>IF(OR(LIT2016!L25="",LIT2016!L25=0),"",LIT2016!L25)</f>
      </c>
      <c r="L24">
        <f>IF(LIT2016!M25="OUI","Y",IF(LIT2016!M25="NON","N",""))</f>
      </c>
      <c r="M24">
        <f>IF(LIT2016!N25="OUI","Y",IF(LIT2016!N25="NON","N",""))</f>
      </c>
      <c r="N24">
        <f>IF(AND(OR(E24="NL",E24="FR"),L24="Y",LIT2016!P25&lt;1500,LIT2016!P25&lt;&gt;""),1500,IF(AND(OR(E24="NL",E24="FR"),L24="Y",LIT2016!P25&gt;=1500),LIT2016!P25,IF(AND(OR(E24="EN",E24="A"),L24="Y",LIT2016!P25&lt;=400,LIT2016!P25&lt;&gt;""),LIT2016!P25,IF(AND(OR(E24="EN",E24="A"),L24="Y",LIT2016!P25&gt;400),400,IF(AND(OR(E24="FR",E24="NL"),L24="N"),500,IF(AND(OR(E24="EN",E24="A"),L24="N"),125,""))))))</f>
      </c>
      <c r="O24">
        <f>IF(LIT2016!Q25&lt;&gt;"",LIT2016!Q25,"")</f>
      </c>
      <c r="P24">
        <f>IF(LIT2016!$A$6&lt;&gt;"",LIT2016!$A$6,"")</f>
      </c>
      <c r="Q24">
        <f>IF(LIT2016!R25="OUI","Y",IF(LIT2016!R25="NON","N",""))</f>
      </c>
    </row>
    <row r="25" spans="1:17" ht="12.75">
      <c r="A25">
        <f>IF(LIT2016!$A$8&lt;&gt;"",LIT2016!$A$8,"")</f>
      </c>
      <c r="B25">
        <f>LIT2016!C$3</f>
        <v>2016</v>
      </c>
      <c r="C25" t="s">
        <v>1</v>
      </c>
      <c r="D25">
        <f>IF(LIT2016!D26&lt;&gt;"",LIT2016!D26,"")</f>
      </c>
      <c r="E25">
        <f>IF(LIT2016!E26="Néerlandais","NL",IF(LIT2016!E26="Français","FR",IF(LIT2016!E26="Anglais","EN",IF(LIT2016!E26="Autre Langue","A",""))))</f>
      </c>
      <c r="F25">
        <f>IF(LIT2016!F26="Version Originale","OORS",IF(LIT2016!F26="Traduction","VERT",IF(LIT2016!F26="Adaptation","BEW","")))</f>
      </c>
      <c r="G25">
        <f>IF(LIT2016!G26="Auteur Original","OORS",IF(LIT2016!G26="Traducteur","VERT",IF(LIT2016!G26="Adaptateur","BEW","")))</f>
      </c>
      <c r="H25">
        <f>IF(LIT2016!H26="Traducteur","VERT",IF(LIT2016!H26="Adaptateur","BEW",""))</f>
      </c>
      <c r="I25">
        <f>IF(OR(LIT2016!J26="",LIT2016!J26=0),"",LIT2016!J26)</f>
      </c>
      <c r="J25">
        <f>IF(OR(LIT2016!K26="",LIT2016!K26=0),"",LIT2016!K26)</f>
      </c>
      <c r="K25">
        <f>IF(OR(LIT2016!L26="",LIT2016!L26=0),"",LIT2016!L26)</f>
      </c>
      <c r="L25">
        <f>IF(LIT2016!M26="OUI","Y",IF(LIT2016!M26="NON","N",""))</f>
      </c>
      <c r="M25">
        <f>IF(LIT2016!N26="OUI","Y",IF(LIT2016!N26="NON","N",""))</f>
      </c>
      <c r="N25">
        <f>IF(AND(OR(E25="NL",E25="FR"),L25="Y",LIT2016!P26&lt;1500,LIT2016!P26&lt;&gt;""),1500,IF(AND(OR(E25="NL",E25="FR"),L25="Y",LIT2016!P26&gt;=1500),LIT2016!P26,IF(AND(OR(E25="EN",E25="A"),L25="Y",LIT2016!P26&lt;=400,LIT2016!P26&lt;&gt;""),LIT2016!P26,IF(AND(OR(E25="EN",E25="A"),L25="Y",LIT2016!P26&gt;400),400,IF(AND(OR(E25="FR",E25="NL"),L25="N"),500,IF(AND(OR(E25="EN",E25="A"),L25="N"),125,""))))))</f>
      </c>
      <c r="O25">
        <f>IF(LIT2016!Q26&lt;&gt;"",LIT2016!Q26,"")</f>
      </c>
      <c r="P25">
        <f>IF(LIT2016!$A$6&lt;&gt;"",LIT2016!$A$6,"")</f>
      </c>
      <c r="Q25">
        <f>IF(LIT2016!R26="OUI","Y",IF(LIT2016!R26="NON","N",""))</f>
      </c>
    </row>
    <row r="26" spans="1:17" ht="12.75">
      <c r="A26">
        <f>IF(LIT2016!$A$8&lt;&gt;"",LIT2016!$A$8,"")</f>
      </c>
      <c r="B26">
        <f>LIT2016!C$3</f>
        <v>2016</v>
      </c>
      <c r="C26" t="s">
        <v>1</v>
      </c>
      <c r="D26">
        <f>IF(LIT2016!D27&lt;&gt;"",LIT2016!D27,"")</f>
      </c>
      <c r="E26">
        <f>IF(LIT2016!E27="Néerlandais","NL",IF(LIT2016!E27="Français","FR",IF(LIT2016!E27="Anglais","EN",IF(LIT2016!E27="Autre Langue","A",""))))</f>
      </c>
      <c r="F26">
        <f>IF(LIT2016!F27="Version Originale","OORS",IF(LIT2016!F27="Traduction","VERT",IF(LIT2016!F27="Adaptation","BEW","")))</f>
      </c>
      <c r="G26">
        <f>IF(LIT2016!G27="Auteur Original","OORS",IF(LIT2016!G27="Traducteur","VERT",IF(LIT2016!G27="Adaptateur","BEW","")))</f>
      </c>
      <c r="H26">
        <f>IF(LIT2016!H27="Traducteur","VERT",IF(LIT2016!H27="Adaptateur","BEW",""))</f>
      </c>
      <c r="I26">
        <f>IF(OR(LIT2016!J27="",LIT2016!J27=0),"",LIT2016!J27)</f>
      </c>
      <c r="J26">
        <f>IF(OR(LIT2016!K27="",LIT2016!K27=0),"",LIT2016!K27)</f>
      </c>
      <c r="K26">
        <f>IF(OR(LIT2016!L27="",LIT2016!L27=0),"",LIT2016!L27)</f>
      </c>
      <c r="L26">
        <f>IF(LIT2016!M27="OUI","Y",IF(LIT2016!M27="NON","N",""))</f>
      </c>
      <c r="M26">
        <f>IF(LIT2016!N27="OUI","Y",IF(LIT2016!N27="NON","N",""))</f>
      </c>
      <c r="N26">
        <f>IF(AND(OR(E26="NL",E26="FR"),L26="Y",LIT2016!P27&lt;1500,LIT2016!P27&lt;&gt;""),1500,IF(AND(OR(E26="NL",E26="FR"),L26="Y",LIT2016!P27&gt;=1500),LIT2016!P27,IF(AND(OR(E26="EN",E26="A"),L26="Y",LIT2016!P27&lt;=400,LIT2016!P27&lt;&gt;""),LIT2016!P27,IF(AND(OR(E26="EN",E26="A"),L26="Y",LIT2016!P27&gt;400),400,IF(AND(OR(E26="FR",E26="NL"),L26="N"),500,IF(AND(OR(E26="EN",E26="A"),L26="N"),125,""))))))</f>
      </c>
      <c r="O26">
        <f>IF(LIT2016!Q27&lt;&gt;"",LIT2016!Q27,"")</f>
      </c>
      <c r="P26">
        <f>IF(LIT2016!$A$6&lt;&gt;"",LIT2016!$A$6,"")</f>
      </c>
      <c r="Q26">
        <f>IF(LIT2016!R27="OUI","Y",IF(LIT2016!R27="NON","N",""))</f>
      </c>
    </row>
    <row r="27" spans="1:17" ht="12.75">
      <c r="A27">
        <f>IF(LIT2016!$A$8&lt;&gt;"",LIT2016!$A$8,"")</f>
      </c>
      <c r="B27">
        <f>LIT2016!C$3</f>
        <v>2016</v>
      </c>
      <c r="C27" t="s">
        <v>1</v>
      </c>
      <c r="D27">
        <f>IF(LIT2016!D28&lt;&gt;"",LIT2016!D28,"")</f>
      </c>
      <c r="E27">
        <f>IF(LIT2016!E28="Néerlandais","NL",IF(LIT2016!E28="Français","FR",IF(LIT2016!E28="Anglais","EN",IF(LIT2016!E28="Autre Langue","A",""))))</f>
      </c>
      <c r="F27">
        <f>IF(LIT2016!F28="Version Originale","OORS",IF(LIT2016!F28="Traduction","VERT",IF(LIT2016!F28="Adaptation","BEW","")))</f>
      </c>
      <c r="G27">
        <f>IF(LIT2016!G28="Auteur Original","OORS",IF(LIT2016!G28="Traducteur","VERT",IF(LIT2016!G28="Adaptateur","BEW","")))</f>
      </c>
      <c r="H27">
        <f>IF(LIT2016!H28="Traducteur","VERT",IF(LIT2016!H28="Adaptateur","BEW",""))</f>
      </c>
      <c r="I27">
        <f>IF(OR(LIT2016!J28="",LIT2016!J28=0),"",LIT2016!J28)</f>
      </c>
      <c r="J27">
        <f>IF(OR(LIT2016!K28="",LIT2016!K28=0),"",LIT2016!K28)</f>
      </c>
      <c r="K27">
        <f>IF(OR(LIT2016!L28="",LIT2016!L28=0),"",LIT2016!L28)</f>
      </c>
      <c r="L27">
        <f>IF(LIT2016!M28="OUI","Y",IF(LIT2016!M28="NON","N",""))</f>
      </c>
      <c r="M27">
        <f>IF(LIT2016!N28="OUI","Y",IF(LIT2016!N28="NON","N",""))</f>
      </c>
      <c r="N27">
        <f>IF(AND(OR(E27="NL",E27="FR"),L27="Y",LIT2016!P28&lt;1500,LIT2016!P28&lt;&gt;""),1500,IF(AND(OR(E27="NL",E27="FR"),L27="Y",LIT2016!P28&gt;=1500),LIT2016!P28,IF(AND(OR(E27="EN",E27="A"),L27="Y",LIT2016!P28&lt;=400,LIT2016!P28&lt;&gt;""),LIT2016!P28,IF(AND(OR(E27="EN",E27="A"),L27="Y",LIT2016!P28&gt;400),400,IF(AND(OR(E27="FR",E27="NL"),L27="N"),500,IF(AND(OR(E27="EN",E27="A"),L27="N"),125,""))))))</f>
      </c>
      <c r="O27">
        <f>IF(LIT2016!Q28&lt;&gt;"",LIT2016!Q28,"")</f>
      </c>
      <c r="P27">
        <f>IF(LIT2016!$A$6&lt;&gt;"",LIT2016!$A$6,"")</f>
      </c>
      <c r="Q27">
        <f>IF(LIT2016!R28="OUI","Y",IF(LIT2016!R28="NON","N",""))</f>
      </c>
    </row>
    <row r="28" spans="1:17" ht="12.75">
      <c r="A28">
        <f>IF(LIT2016!$A$8&lt;&gt;"",LIT2016!$A$8,"")</f>
      </c>
      <c r="B28">
        <f>LIT2016!C$3</f>
        <v>2016</v>
      </c>
      <c r="C28" t="s">
        <v>1</v>
      </c>
      <c r="D28">
        <f>IF(LIT2016!D29&lt;&gt;"",LIT2016!D29,"")</f>
      </c>
      <c r="E28">
        <f>IF(LIT2016!E29="Néerlandais","NL",IF(LIT2016!E29="Français","FR",IF(LIT2016!E29="Anglais","EN",IF(LIT2016!E29="Autre Langue","A",""))))</f>
      </c>
      <c r="F28">
        <f>IF(LIT2016!F29="Version Originale","OORS",IF(LIT2016!F29="Traduction","VERT",IF(LIT2016!F29="Adaptation","BEW","")))</f>
      </c>
      <c r="G28">
        <f>IF(LIT2016!G29="Auteur Original","OORS",IF(LIT2016!G29="Traducteur","VERT",IF(LIT2016!G29="Adaptateur","BEW","")))</f>
      </c>
      <c r="H28">
        <f>IF(LIT2016!H29="Traducteur","VERT",IF(LIT2016!H29="Adaptateur","BEW",""))</f>
      </c>
      <c r="I28">
        <f>IF(OR(LIT2016!J29="",LIT2016!J29=0),"",LIT2016!J29)</f>
      </c>
      <c r="J28">
        <f>IF(OR(LIT2016!K29="",LIT2016!K29=0),"",LIT2016!K29)</f>
      </c>
      <c r="K28">
        <f>IF(OR(LIT2016!L29="",LIT2016!L29=0),"",LIT2016!L29)</f>
      </c>
      <c r="L28">
        <f>IF(LIT2016!M29="OUI","Y",IF(LIT2016!M29="NON","N",""))</f>
      </c>
      <c r="M28">
        <f>IF(LIT2016!N29="OUI","Y",IF(LIT2016!N29="NON","N",""))</f>
      </c>
      <c r="N28">
        <f>IF(AND(OR(E28="NL",E28="FR"),L28="Y",LIT2016!P29&lt;1500,LIT2016!P29&lt;&gt;""),1500,IF(AND(OR(E28="NL",E28="FR"),L28="Y",LIT2016!P29&gt;=1500),LIT2016!P29,IF(AND(OR(E28="EN",E28="A"),L28="Y",LIT2016!P29&lt;=400,LIT2016!P29&lt;&gt;""),LIT2016!P29,IF(AND(OR(E28="EN",E28="A"),L28="Y",LIT2016!P29&gt;400),400,IF(AND(OR(E28="FR",E28="NL"),L28="N"),500,IF(AND(OR(E28="EN",E28="A"),L28="N"),125,""))))))</f>
      </c>
      <c r="O28">
        <f>IF(LIT2016!Q29&lt;&gt;"",LIT2016!Q29,"")</f>
      </c>
      <c r="P28">
        <f>IF(LIT2016!$A$6&lt;&gt;"",LIT2016!$A$6,"")</f>
      </c>
      <c r="Q28">
        <f>IF(LIT2016!R29="OUI","Y",IF(LIT2016!R29="NON","N",""))</f>
      </c>
    </row>
    <row r="29" spans="1:17" ht="12.75">
      <c r="A29">
        <f>IF(LIT2016!$A$8&lt;&gt;"",LIT2016!$A$8,"")</f>
      </c>
      <c r="B29">
        <f>LIT2016!C$3</f>
        <v>2016</v>
      </c>
      <c r="C29" t="s">
        <v>1</v>
      </c>
      <c r="D29">
        <f>IF(LIT2016!D30&lt;&gt;"",LIT2016!D30,"")</f>
      </c>
      <c r="E29">
        <f>IF(LIT2016!E30="Néerlandais","NL",IF(LIT2016!E30="Français","FR",IF(LIT2016!E30="Anglais","EN",IF(LIT2016!E30="Autre Langue","A",""))))</f>
      </c>
      <c r="F29">
        <f>IF(LIT2016!F30="Version Originale","OORS",IF(LIT2016!F30="Traduction","VERT",IF(LIT2016!F30="Adaptation","BEW","")))</f>
      </c>
      <c r="G29">
        <f>IF(LIT2016!G30="Auteur Original","OORS",IF(LIT2016!G30="Traducteur","VERT",IF(LIT2016!G30="Adaptateur","BEW","")))</f>
      </c>
      <c r="H29">
        <f>IF(LIT2016!H30="Traducteur","VERT",IF(LIT2016!H30="Adaptateur","BEW",""))</f>
      </c>
      <c r="I29">
        <f>IF(OR(LIT2016!J30="",LIT2016!J30=0),"",LIT2016!J30)</f>
      </c>
      <c r="J29">
        <f>IF(OR(LIT2016!K30="",LIT2016!K30=0),"",LIT2016!K30)</f>
      </c>
      <c r="K29">
        <f>IF(OR(LIT2016!L30="",LIT2016!L30=0),"",LIT2016!L30)</f>
      </c>
      <c r="L29">
        <f>IF(LIT2016!M30="OUI","Y",IF(LIT2016!M30="NON","N",""))</f>
      </c>
      <c r="M29">
        <f>IF(LIT2016!N30="OUI","Y",IF(LIT2016!N30="NON","N",""))</f>
      </c>
      <c r="N29">
        <f>IF(AND(OR(E29="NL",E29="FR"),L29="Y",LIT2016!P30&lt;1500,LIT2016!P30&lt;&gt;""),1500,IF(AND(OR(E29="NL",E29="FR"),L29="Y",LIT2016!P30&gt;=1500),LIT2016!P30,IF(AND(OR(E29="EN",E29="A"),L29="Y",LIT2016!P30&lt;=400,LIT2016!P30&lt;&gt;""),LIT2016!P30,IF(AND(OR(E29="EN",E29="A"),L29="Y",LIT2016!P30&gt;400),400,IF(AND(OR(E29="FR",E29="NL"),L29="N"),500,IF(AND(OR(E29="EN",E29="A"),L29="N"),125,""))))))</f>
      </c>
      <c r="O29">
        <f>IF(LIT2016!Q30&lt;&gt;"",LIT2016!Q30,"")</f>
      </c>
      <c r="P29">
        <f>IF(LIT2016!$A$6&lt;&gt;"",LIT2016!$A$6,"")</f>
      </c>
      <c r="Q29">
        <f>IF(LIT2016!R30="OUI","Y",IF(LIT2016!R30="NON","N",""))</f>
      </c>
    </row>
    <row r="30" spans="1:17" ht="12.75">
      <c r="A30">
        <f>IF(LIT2016!$A$8&lt;&gt;"",LIT2016!$A$8,"")</f>
      </c>
      <c r="B30">
        <f>LIT2016!C$3</f>
        <v>2016</v>
      </c>
      <c r="C30" t="s">
        <v>1</v>
      </c>
      <c r="D30">
        <f>IF(LIT2016!D31&lt;&gt;"",LIT2016!D31,"")</f>
      </c>
      <c r="E30">
        <f>IF(LIT2016!E31="Néerlandais","NL",IF(LIT2016!E31="Français","FR",IF(LIT2016!E31="Anglais","EN",IF(LIT2016!E31="Autre Langue","A",""))))</f>
      </c>
      <c r="F30">
        <f>IF(LIT2016!F31="Version Originale","OORS",IF(LIT2016!F31="Traduction","VERT",IF(LIT2016!F31="Adaptation","BEW","")))</f>
      </c>
      <c r="G30">
        <f>IF(LIT2016!G31="Auteur Original","OORS",IF(LIT2016!G31="Traducteur","VERT",IF(LIT2016!G31="Adaptateur","BEW","")))</f>
      </c>
      <c r="H30">
        <f>IF(LIT2016!H31="Traducteur","VERT",IF(LIT2016!H31="Adaptateur","BEW",""))</f>
      </c>
      <c r="I30">
        <f>IF(OR(LIT2016!J31="",LIT2016!J31=0),"",LIT2016!J31)</f>
      </c>
      <c r="J30">
        <f>IF(OR(LIT2016!K31="",LIT2016!K31=0),"",LIT2016!K31)</f>
      </c>
      <c r="K30">
        <f>IF(OR(LIT2016!L31="",LIT2016!L31=0),"",LIT2016!L31)</f>
      </c>
      <c r="L30">
        <f>IF(LIT2016!M31="OUI","Y",IF(LIT2016!M31="NON","N",""))</f>
      </c>
      <c r="M30">
        <f>IF(LIT2016!N31="OUI","Y",IF(LIT2016!N31="NON","N",""))</f>
      </c>
      <c r="N30">
        <f>IF(AND(OR(E30="NL",E30="FR"),L30="Y",LIT2016!P31&lt;1500,LIT2016!P31&lt;&gt;""),1500,IF(AND(OR(E30="NL",E30="FR"),L30="Y",LIT2016!P31&gt;=1500),LIT2016!P31,IF(AND(OR(E30="EN",E30="A"),L30="Y",LIT2016!P31&lt;=400,LIT2016!P31&lt;&gt;""),LIT2016!P31,IF(AND(OR(E30="EN",E30="A"),L30="Y",LIT2016!P31&gt;400),400,IF(AND(OR(E30="FR",E30="NL"),L30="N"),500,IF(AND(OR(E30="EN",E30="A"),L30="N"),125,""))))))</f>
      </c>
      <c r="O30">
        <f>IF(LIT2016!Q31&lt;&gt;"",LIT2016!Q31,"")</f>
      </c>
      <c r="P30">
        <f>IF(LIT2016!$A$6&lt;&gt;"",LIT2016!$A$6,"")</f>
      </c>
      <c r="Q30">
        <f>IF(LIT2016!R31="OUI","Y",IF(LIT2016!R31="NON","N",""))</f>
      </c>
    </row>
    <row r="31" spans="1:17" ht="12.75">
      <c r="A31">
        <f>IF(LIT2016!$A$8&lt;&gt;"",LIT2016!$A$8,"")</f>
      </c>
      <c r="B31">
        <f>LIT2016!C$3</f>
        <v>2016</v>
      </c>
      <c r="C31" t="s">
        <v>1</v>
      </c>
      <c r="D31">
        <f>IF(LIT2016!D32&lt;&gt;"",LIT2016!D32,"")</f>
      </c>
      <c r="E31">
        <f>IF(LIT2016!E32="Néerlandais","NL",IF(LIT2016!E32="Français","FR",IF(LIT2016!E32="Anglais","EN",IF(LIT2016!E32="Autre Langue","A",""))))</f>
      </c>
      <c r="F31">
        <f>IF(LIT2016!F32="Version Originale","OORS",IF(LIT2016!F32="Traduction","VERT",IF(LIT2016!F32="Adaptation","BEW","")))</f>
      </c>
      <c r="G31">
        <f>IF(LIT2016!G32="Auteur Original","OORS",IF(LIT2016!G32="Traducteur","VERT",IF(LIT2016!G32="Adaptateur","BEW","")))</f>
      </c>
      <c r="H31">
        <f>IF(LIT2016!H32="Traducteur","VERT",IF(LIT2016!H32="Adaptateur","BEW",""))</f>
      </c>
      <c r="I31">
        <f>IF(OR(LIT2016!J32="",LIT2016!J32=0),"",LIT2016!J32)</f>
      </c>
      <c r="J31">
        <f>IF(OR(LIT2016!K32="",LIT2016!K32=0),"",LIT2016!K32)</f>
      </c>
      <c r="K31">
        <f>IF(OR(LIT2016!L32="",LIT2016!L32=0),"",LIT2016!L32)</f>
      </c>
      <c r="L31">
        <f>IF(LIT2016!M32="OUI","Y",IF(LIT2016!M32="NON","N",""))</f>
      </c>
      <c r="M31">
        <f>IF(LIT2016!N32="OUI","Y",IF(LIT2016!N32="NON","N",""))</f>
      </c>
      <c r="N31">
        <f>IF(AND(OR(E31="NL",E31="FR"),L31="Y",LIT2016!P32&lt;1500,LIT2016!P32&lt;&gt;""),1500,IF(AND(OR(E31="NL",E31="FR"),L31="Y",LIT2016!P32&gt;=1500),LIT2016!P32,IF(AND(OR(E31="EN",E31="A"),L31="Y",LIT2016!P32&lt;=400,LIT2016!P32&lt;&gt;""),LIT2016!P32,IF(AND(OR(E31="EN",E31="A"),L31="Y",LIT2016!P32&gt;400),400,IF(AND(OR(E31="FR",E31="NL"),L31="N"),500,IF(AND(OR(E31="EN",E31="A"),L31="N"),125,""))))))</f>
      </c>
      <c r="O31">
        <f>IF(LIT2016!Q32&lt;&gt;"",LIT2016!Q32,"")</f>
      </c>
      <c r="P31">
        <f>IF(LIT2016!$A$6&lt;&gt;"",LIT2016!$A$6,"")</f>
      </c>
      <c r="Q31">
        <f>IF(LIT2016!R32="OUI","Y",IF(LIT2016!R32="NON","N",""))</f>
      </c>
    </row>
    <row r="32" spans="1:17" ht="12.75">
      <c r="A32">
        <f>IF(LIT2016!$A$8&lt;&gt;"",LIT2016!$A$8,"")</f>
      </c>
      <c r="B32">
        <f>LIT2016!C$3</f>
        <v>2016</v>
      </c>
      <c r="C32" t="s">
        <v>1</v>
      </c>
      <c r="D32">
        <f>IF(LIT2016!D33&lt;&gt;"",LIT2016!D33,"")</f>
      </c>
      <c r="E32">
        <f>IF(LIT2016!E33="Néerlandais","NL",IF(LIT2016!E33="Français","FR",IF(LIT2016!E33="Anglais","EN",IF(LIT2016!E33="Autre Langue","A",""))))</f>
      </c>
      <c r="F32">
        <f>IF(LIT2016!F33="Version Originale","OORS",IF(LIT2016!F33="Traduction","VERT",IF(LIT2016!F33="Adaptation","BEW","")))</f>
      </c>
      <c r="G32">
        <f>IF(LIT2016!G33="Auteur Original","OORS",IF(LIT2016!G33="Traducteur","VERT",IF(LIT2016!G33="Adaptateur","BEW","")))</f>
      </c>
      <c r="H32">
        <f>IF(LIT2016!H33="Traducteur","VERT",IF(LIT2016!H33="Adaptateur","BEW",""))</f>
      </c>
      <c r="I32">
        <f>IF(OR(LIT2016!J33="",LIT2016!J33=0),"",LIT2016!J33)</f>
      </c>
      <c r="J32">
        <f>IF(OR(LIT2016!K33="",LIT2016!K33=0),"",LIT2016!K33)</f>
      </c>
      <c r="K32">
        <f>IF(OR(LIT2016!L33="",LIT2016!L33=0),"",LIT2016!L33)</f>
      </c>
      <c r="L32">
        <f>IF(LIT2016!M33="OUI","Y",IF(LIT2016!M33="NON","N",""))</f>
      </c>
      <c r="M32">
        <f>IF(LIT2016!N33="OUI","Y",IF(LIT2016!N33="NON","N",""))</f>
      </c>
      <c r="N32">
        <f>IF(AND(OR(E32="NL",E32="FR"),L32="Y",LIT2016!P33&lt;1500,LIT2016!P33&lt;&gt;""),1500,IF(AND(OR(E32="NL",E32="FR"),L32="Y",LIT2016!P33&gt;=1500),LIT2016!P33,IF(AND(OR(E32="EN",E32="A"),L32="Y",LIT2016!P33&lt;=400,LIT2016!P33&lt;&gt;""),LIT2016!P33,IF(AND(OR(E32="EN",E32="A"),L32="Y",LIT2016!P33&gt;400),400,IF(AND(OR(E32="FR",E32="NL"),L32="N"),500,IF(AND(OR(E32="EN",E32="A"),L32="N"),125,""))))))</f>
      </c>
      <c r="O32">
        <f>IF(LIT2016!Q33&lt;&gt;"",LIT2016!Q33,"")</f>
      </c>
      <c r="P32">
        <f>IF(LIT2016!$A$6&lt;&gt;"",LIT2016!$A$6,"")</f>
      </c>
      <c r="Q32">
        <f>IF(LIT2016!R33="OUI","Y",IF(LIT2016!R33="NON","N",""))</f>
      </c>
    </row>
    <row r="33" spans="1:17" ht="12.75">
      <c r="A33">
        <f>IF(LIT2016!$A$8&lt;&gt;"",LIT2016!$A$8,"")</f>
      </c>
      <c r="B33">
        <f>LIT2016!C$3</f>
        <v>2016</v>
      </c>
      <c r="C33" t="s">
        <v>1</v>
      </c>
      <c r="D33">
        <f>IF(LIT2016!D34&lt;&gt;"",LIT2016!D34,"")</f>
      </c>
      <c r="E33">
        <f>IF(LIT2016!E34="Néerlandais","NL",IF(LIT2016!E34="Français","FR",IF(LIT2016!E34="Anglais","EN",IF(LIT2016!E34="Autre Langue","A",""))))</f>
      </c>
      <c r="F33">
        <f>IF(LIT2016!F34="Version Originale","OORS",IF(LIT2016!F34="Traduction","VERT",IF(LIT2016!F34="Adaptation","BEW","")))</f>
      </c>
      <c r="G33">
        <f>IF(LIT2016!G34="Auteur Original","OORS",IF(LIT2016!G34="Traducteur","VERT",IF(LIT2016!G34="Adaptateur","BEW","")))</f>
      </c>
      <c r="H33">
        <f>IF(LIT2016!H34="Traducteur","VERT",IF(LIT2016!H34="Adaptateur","BEW",""))</f>
      </c>
      <c r="I33">
        <f>IF(OR(LIT2016!J34="",LIT2016!J34=0),"",LIT2016!J34)</f>
      </c>
      <c r="J33">
        <f>IF(OR(LIT2016!K34="",LIT2016!K34=0),"",LIT2016!K34)</f>
      </c>
      <c r="K33">
        <f>IF(OR(LIT2016!L34="",LIT2016!L34=0),"",LIT2016!L34)</f>
      </c>
      <c r="L33">
        <f>IF(LIT2016!M34="OUI","Y",IF(LIT2016!M34="NON","N",""))</f>
      </c>
      <c r="M33">
        <f>IF(LIT2016!N34="OUI","Y",IF(LIT2016!N34="NON","N",""))</f>
      </c>
      <c r="N33">
        <f>IF(AND(OR(E33="NL",E33="FR"),L33="Y",LIT2016!P34&lt;1500,LIT2016!P34&lt;&gt;""),1500,IF(AND(OR(E33="NL",E33="FR"),L33="Y",LIT2016!P34&gt;=1500),LIT2016!P34,IF(AND(OR(E33="EN",E33="A"),L33="Y",LIT2016!P34&lt;=400,LIT2016!P34&lt;&gt;""),LIT2016!P34,IF(AND(OR(E33="EN",E33="A"),L33="Y",LIT2016!P34&gt;400),400,IF(AND(OR(E33="FR",E33="NL"),L33="N"),500,IF(AND(OR(E33="EN",E33="A"),L33="N"),125,""))))))</f>
      </c>
      <c r="O33">
        <f>IF(LIT2016!Q34&lt;&gt;"",LIT2016!Q34,"")</f>
      </c>
      <c r="P33">
        <f>IF(LIT2016!$A$6&lt;&gt;"",LIT2016!$A$6,"")</f>
      </c>
      <c r="Q33">
        <f>IF(LIT2016!R34="OUI","Y",IF(LIT2016!R34="NON","N",""))</f>
      </c>
    </row>
    <row r="34" spans="1:17" ht="12.75">
      <c r="A34">
        <f>IF(LIT2016!$A$8&lt;&gt;"",LIT2016!$A$8,"")</f>
      </c>
      <c r="B34">
        <f>LIT2016!C$3</f>
        <v>2016</v>
      </c>
      <c r="C34" t="s">
        <v>1</v>
      </c>
      <c r="D34">
        <f>IF(LIT2016!D35&lt;&gt;"",LIT2016!D35,"")</f>
      </c>
      <c r="E34">
        <f>IF(LIT2016!E35="Néerlandais","NL",IF(LIT2016!E35="Français","FR",IF(LIT2016!E35="Anglais","EN",IF(LIT2016!E35="Autre Langue","A",""))))</f>
      </c>
      <c r="F34">
        <f>IF(LIT2016!F35="Version Originale","OORS",IF(LIT2016!F35="Traduction","VERT",IF(LIT2016!F35="Adaptation","BEW","")))</f>
      </c>
      <c r="G34">
        <f>IF(LIT2016!G35="Auteur Original","OORS",IF(LIT2016!G35="Traducteur","VERT",IF(LIT2016!G35="Adaptateur","BEW","")))</f>
      </c>
      <c r="H34">
        <f>IF(LIT2016!H35="Traducteur","VERT",IF(LIT2016!H35="Adaptateur","BEW",""))</f>
      </c>
      <c r="I34">
        <f>IF(OR(LIT2016!J35="",LIT2016!J35=0),"",LIT2016!J35)</f>
      </c>
      <c r="J34">
        <f>IF(OR(LIT2016!K35="",LIT2016!K35=0),"",LIT2016!K35)</f>
      </c>
      <c r="K34">
        <f>IF(OR(LIT2016!L35="",LIT2016!L35=0),"",LIT2016!L35)</f>
      </c>
      <c r="L34">
        <f>IF(LIT2016!M35="OUI","Y",IF(LIT2016!M35="NON","N",""))</f>
      </c>
      <c r="M34">
        <f>IF(LIT2016!N35="OUI","Y",IF(LIT2016!N35="NON","N",""))</f>
      </c>
      <c r="N34">
        <f>IF(AND(OR(E34="NL",E34="FR"),L34="Y",LIT2016!P35&lt;1500,LIT2016!P35&lt;&gt;""),1500,IF(AND(OR(E34="NL",E34="FR"),L34="Y",LIT2016!P35&gt;=1500),LIT2016!P35,IF(AND(OR(E34="EN",E34="A"),L34="Y",LIT2016!P35&lt;=400,LIT2016!P35&lt;&gt;""),LIT2016!P35,IF(AND(OR(E34="EN",E34="A"),L34="Y",LIT2016!P35&gt;400),400,IF(AND(OR(E34="FR",E34="NL"),L34="N"),500,IF(AND(OR(E34="EN",E34="A"),L34="N"),125,""))))))</f>
      </c>
      <c r="O34">
        <f>IF(LIT2016!Q35&lt;&gt;"",LIT2016!Q35,"")</f>
      </c>
      <c r="P34">
        <f>IF(LIT2016!$A$6&lt;&gt;"",LIT2016!$A$6,"")</f>
      </c>
      <c r="Q34">
        <f>IF(LIT2016!R35="OUI","Y",IF(LIT2016!R35="NON","N",""))</f>
      </c>
    </row>
    <row r="35" spans="1:17" ht="12.75">
      <c r="A35">
        <f>IF(LIT2016!$A$8&lt;&gt;"",LIT2016!$A$8,"")</f>
      </c>
      <c r="B35">
        <f>LIT2016!C$3</f>
        <v>2016</v>
      </c>
      <c r="C35" t="s">
        <v>1</v>
      </c>
      <c r="D35">
        <f>IF(LIT2016!D36&lt;&gt;"",LIT2016!D36,"")</f>
      </c>
      <c r="E35">
        <f>IF(LIT2016!E36="Néerlandais","NL",IF(LIT2016!E36="Français","FR",IF(LIT2016!E36="Anglais","EN",IF(LIT2016!E36="Autre Langue","A",""))))</f>
      </c>
      <c r="F35">
        <f>IF(LIT2016!F36="Version Originale","OORS",IF(LIT2016!F36="Traduction","VERT",IF(LIT2016!F36="Adaptation","BEW","")))</f>
      </c>
      <c r="G35">
        <f>IF(LIT2016!G36="Auteur Original","OORS",IF(LIT2016!G36="Traducteur","VERT",IF(LIT2016!G36="Adaptateur","BEW","")))</f>
      </c>
      <c r="H35">
        <f>IF(LIT2016!H36="Traducteur","VERT",IF(LIT2016!H36="Adaptateur","BEW",""))</f>
      </c>
      <c r="I35">
        <f>IF(OR(LIT2016!J36="",LIT2016!J36=0),"",LIT2016!J36)</f>
      </c>
      <c r="J35">
        <f>IF(OR(LIT2016!K36="",LIT2016!K36=0),"",LIT2016!K36)</f>
      </c>
      <c r="K35">
        <f>IF(OR(LIT2016!L36="",LIT2016!L36=0),"",LIT2016!L36)</f>
      </c>
      <c r="L35">
        <f>IF(LIT2016!M36="OUI","Y",IF(LIT2016!M36="NON","N",""))</f>
      </c>
      <c r="M35">
        <f>IF(LIT2016!N36="OUI","Y",IF(LIT2016!N36="NON","N",""))</f>
      </c>
      <c r="N35">
        <f>IF(AND(OR(E35="NL",E35="FR"),L35="Y",LIT2016!P36&lt;1500,LIT2016!P36&lt;&gt;""),1500,IF(AND(OR(E35="NL",E35="FR"),L35="Y",LIT2016!P36&gt;=1500),LIT2016!P36,IF(AND(OR(E35="EN",E35="A"),L35="Y",LIT2016!P36&lt;=400,LIT2016!P36&lt;&gt;""),LIT2016!P36,IF(AND(OR(E35="EN",E35="A"),L35="Y",LIT2016!P36&gt;400),400,IF(AND(OR(E35="FR",E35="NL"),L35="N"),500,IF(AND(OR(E35="EN",E35="A"),L35="N"),125,""))))))</f>
      </c>
      <c r="O35">
        <f>IF(LIT2016!Q36&lt;&gt;"",LIT2016!Q36,"")</f>
      </c>
      <c r="P35">
        <f>IF(LIT2016!$A$6&lt;&gt;"",LIT2016!$A$6,"")</f>
      </c>
      <c r="Q35">
        <f>IF(LIT2016!R36="OUI","Y",IF(LIT2016!R36="NON","N",""))</f>
      </c>
    </row>
    <row r="36" spans="1:17" ht="12.75">
      <c r="A36">
        <f>IF(LIT2016!$A$8&lt;&gt;"",LIT2016!$A$8,"")</f>
      </c>
      <c r="B36">
        <f>LIT2016!C$3</f>
        <v>2016</v>
      </c>
      <c r="C36" t="s">
        <v>1</v>
      </c>
      <c r="D36">
        <f>IF(LIT2016!D37&lt;&gt;"",LIT2016!D37,"")</f>
      </c>
      <c r="E36">
        <f>IF(LIT2016!E37="Néerlandais","NL",IF(LIT2016!E37="Français","FR",IF(LIT2016!E37="Anglais","EN",IF(LIT2016!E37="Autre Langue","A",""))))</f>
      </c>
      <c r="F36">
        <f>IF(LIT2016!F37="Version Originale","OORS",IF(LIT2016!F37="Traduction","VERT",IF(LIT2016!F37="Adaptation","BEW","")))</f>
      </c>
      <c r="G36">
        <f>IF(LIT2016!G37="Auteur Original","OORS",IF(LIT2016!G37="Traducteur","VERT",IF(LIT2016!G37="Adaptateur","BEW","")))</f>
      </c>
      <c r="H36">
        <f>IF(LIT2016!H37="Traducteur","VERT",IF(LIT2016!H37="Adaptateur","BEW",""))</f>
      </c>
      <c r="I36">
        <f>IF(OR(LIT2016!J37="",LIT2016!J37=0),"",LIT2016!J37)</f>
      </c>
      <c r="J36">
        <f>IF(OR(LIT2016!K37="",LIT2016!K37=0),"",LIT2016!K37)</f>
      </c>
      <c r="K36">
        <f>IF(OR(LIT2016!L37="",LIT2016!L37=0),"",LIT2016!L37)</f>
      </c>
      <c r="L36">
        <f>IF(LIT2016!M37="OUI","Y",IF(LIT2016!M37="NON","N",""))</f>
      </c>
      <c r="M36">
        <f>IF(LIT2016!N37="OUI","Y",IF(LIT2016!N37="NON","N",""))</f>
      </c>
      <c r="N36">
        <f>IF(AND(OR(E36="NL",E36="FR"),L36="Y",LIT2016!P37&lt;1500,LIT2016!P37&lt;&gt;""),1500,IF(AND(OR(E36="NL",E36="FR"),L36="Y",LIT2016!P37&gt;=1500),LIT2016!P37,IF(AND(OR(E36="EN",E36="A"),L36="Y",LIT2016!P37&lt;=400,LIT2016!P37&lt;&gt;""),LIT2016!P37,IF(AND(OR(E36="EN",E36="A"),L36="Y",LIT2016!P37&gt;400),400,IF(AND(OR(E36="FR",E36="NL"),L36="N"),500,IF(AND(OR(E36="EN",E36="A"),L36="N"),125,""))))))</f>
      </c>
      <c r="O36">
        <f>IF(LIT2016!Q37&lt;&gt;"",LIT2016!Q37,"")</f>
      </c>
      <c r="P36">
        <f>IF(LIT2016!$A$6&lt;&gt;"",LIT2016!$A$6,"")</f>
      </c>
      <c r="Q36">
        <f>IF(LIT2016!R37="OUI","Y",IF(LIT2016!R37="NON","N",""))</f>
      </c>
    </row>
    <row r="37" spans="1:17" ht="12.75">
      <c r="A37">
        <f>IF(LIT2016!$A$8&lt;&gt;"",LIT2016!$A$8,"")</f>
      </c>
      <c r="B37">
        <f>LIT2016!C$3</f>
        <v>2016</v>
      </c>
      <c r="C37" t="s">
        <v>1</v>
      </c>
      <c r="D37">
        <f>IF(LIT2016!D38&lt;&gt;"",LIT2016!D38,"")</f>
      </c>
      <c r="E37">
        <f>IF(LIT2016!E38="Néerlandais","NL",IF(LIT2016!E38="Français","FR",IF(LIT2016!E38="Anglais","EN",IF(LIT2016!E38="Autre Langue","A",""))))</f>
      </c>
      <c r="F37">
        <f>IF(LIT2016!F38="Version Originale","OORS",IF(LIT2016!F38="Traduction","VERT",IF(LIT2016!F38="Adaptation","BEW","")))</f>
      </c>
      <c r="G37">
        <f>IF(LIT2016!G38="Auteur Original","OORS",IF(LIT2016!G38="Traducteur","VERT",IF(LIT2016!G38="Adaptateur","BEW","")))</f>
      </c>
      <c r="H37">
        <f>IF(LIT2016!H38="Traducteur","VERT",IF(LIT2016!H38="Adaptateur","BEW",""))</f>
      </c>
      <c r="I37">
        <f>IF(OR(LIT2016!J38="",LIT2016!J38=0),"",LIT2016!J38)</f>
      </c>
      <c r="J37">
        <f>IF(OR(LIT2016!K38="",LIT2016!K38=0),"",LIT2016!K38)</f>
      </c>
      <c r="K37">
        <f>IF(OR(LIT2016!L38="",LIT2016!L38=0),"",LIT2016!L38)</f>
      </c>
      <c r="L37">
        <f>IF(LIT2016!M38="OUI","Y",IF(LIT2016!M38="NON","N",""))</f>
      </c>
      <c r="M37">
        <f>IF(LIT2016!N38="OUI","Y",IF(LIT2016!N38="NON","N",""))</f>
      </c>
      <c r="N37">
        <f>IF(AND(OR(E37="NL",E37="FR"),L37="Y",LIT2016!P38&lt;1500,LIT2016!P38&lt;&gt;""),1500,IF(AND(OR(E37="NL",E37="FR"),L37="Y",LIT2016!P38&gt;=1500),LIT2016!P38,IF(AND(OR(E37="EN",E37="A"),L37="Y",LIT2016!P38&lt;=400,LIT2016!P38&lt;&gt;""),LIT2016!P38,IF(AND(OR(E37="EN",E37="A"),L37="Y",LIT2016!P38&gt;400),400,IF(AND(OR(E37="FR",E37="NL"),L37="N"),500,IF(AND(OR(E37="EN",E37="A"),L37="N"),125,""))))))</f>
      </c>
      <c r="O37">
        <f>IF(LIT2016!Q38&lt;&gt;"",LIT2016!Q38,"")</f>
      </c>
      <c r="P37">
        <f>IF(LIT2016!$A$6&lt;&gt;"",LIT2016!$A$6,"")</f>
      </c>
      <c r="Q37">
        <f>IF(LIT2016!R38="OUI","Y",IF(LIT2016!R38="NON","N",""))</f>
      </c>
    </row>
    <row r="38" spans="1:17" ht="12.75">
      <c r="A38">
        <f>IF(LIT2016!$A$8&lt;&gt;"",LIT2016!$A$8,"")</f>
      </c>
      <c r="B38">
        <f>LIT2016!C$3</f>
        <v>2016</v>
      </c>
      <c r="C38" t="s">
        <v>1</v>
      </c>
      <c r="D38">
        <f>IF(LIT2016!D39&lt;&gt;"",LIT2016!D39,"")</f>
      </c>
      <c r="E38">
        <f>IF(LIT2016!E39="Néerlandais","NL",IF(LIT2016!E39="Français","FR",IF(LIT2016!E39="Anglais","EN",IF(LIT2016!E39="Autre Langue","A",""))))</f>
      </c>
      <c r="F38">
        <f>IF(LIT2016!F39="Version Originale","OORS",IF(LIT2016!F39="Traduction","VERT",IF(LIT2016!F39="Adaptation","BEW","")))</f>
      </c>
      <c r="G38">
        <f>IF(LIT2016!G39="Auteur Original","OORS",IF(LIT2016!G39="Traducteur","VERT",IF(LIT2016!G39="Adaptateur","BEW","")))</f>
      </c>
      <c r="H38">
        <f>IF(LIT2016!H39="Traducteur","VERT",IF(LIT2016!H39="Adaptateur","BEW",""))</f>
      </c>
      <c r="I38">
        <f>IF(OR(LIT2016!J39="",LIT2016!J39=0),"",LIT2016!J39)</f>
      </c>
      <c r="J38">
        <f>IF(OR(LIT2016!K39="",LIT2016!K39=0),"",LIT2016!K39)</f>
      </c>
      <c r="K38">
        <f>IF(OR(LIT2016!L39="",LIT2016!L39=0),"",LIT2016!L39)</f>
      </c>
      <c r="L38">
        <f>IF(LIT2016!M39="OUI","Y",IF(LIT2016!M39="NON","N",""))</f>
      </c>
      <c r="M38">
        <f>IF(LIT2016!N39="OUI","Y",IF(LIT2016!N39="NON","N",""))</f>
      </c>
      <c r="N38">
        <f>IF(AND(OR(E38="NL",E38="FR"),L38="Y",LIT2016!P39&lt;1500,LIT2016!P39&lt;&gt;""),1500,IF(AND(OR(E38="NL",E38="FR"),L38="Y",LIT2016!P39&gt;=1500),LIT2016!P39,IF(AND(OR(E38="EN",E38="A"),L38="Y",LIT2016!P39&lt;=400,LIT2016!P39&lt;&gt;""),LIT2016!P39,IF(AND(OR(E38="EN",E38="A"),L38="Y",LIT2016!P39&gt;400),400,IF(AND(OR(E38="FR",E38="NL"),L38="N"),500,IF(AND(OR(E38="EN",E38="A"),L38="N"),125,""))))))</f>
      </c>
      <c r="O38">
        <f>IF(LIT2016!Q39&lt;&gt;"",LIT2016!Q39,"")</f>
      </c>
      <c r="P38">
        <f>IF(LIT2016!$A$6&lt;&gt;"",LIT2016!$A$6,"")</f>
      </c>
      <c r="Q38">
        <f>IF(LIT2016!R39="OUI","Y",IF(LIT2016!R39="NON","N",""))</f>
      </c>
    </row>
    <row r="39" spans="1:17" ht="12.75">
      <c r="A39">
        <f>IF(LIT2016!$A$8&lt;&gt;"",LIT2016!$A$8,"")</f>
      </c>
      <c r="B39">
        <f>LIT2016!C$3</f>
        <v>2016</v>
      </c>
      <c r="C39" t="s">
        <v>1</v>
      </c>
      <c r="D39">
        <f>IF(LIT2016!D40&lt;&gt;"",LIT2016!D40,"")</f>
      </c>
      <c r="E39">
        <f>IF(LIT2016!E40="Néerlandais","NL",IF(LIT2016!E40="Français","FR",IF(LIT2016!E40="Anglais","EN",IF(LIT2016!E40="Autre Langue","A",""))))</f>
      </c>
      <c r="F39">
        <f>IF(LIT2016!F40="Version Originale","OORS",IF(LIT2016!F40="Traduction","VERT",IF(LIT2016!F40="Adaptation","BEW","")))</f>
      </c>
      <c r="G39">
        <f>IF(LIT2016!G40="Auteur Original","OORS",IF(LIT2016!G40="Traducteur","VERT",IF(LIT2016!G40="Adaptateur","BEW","")))</f>
      </c>
      <c r="H39">
        <f>IF(LIT2016!H40="Traducteur","VERT",IF(LIT2016!H40="Adaptateur","BEW",""))</f>
      </c>
      <c r="I39">
        <f>IF(OR(LIT2016!J40="",LIT2016!J40=0),"",LIT2016!J40)</f>
      </c>
      <c r="J39">
        <f>IF(OR(LIT2016!K40="",LIT2016!K40=0),"",LIT2016!K40)</f>
      </c>
      <c r="K39">
        <f>IF(OR(LIT2016!L40="",LIT2016!L40=0),"",LIT2016!L40)</f>
      </c>
      <c r="L39">
        <f>IF(LIT2016!M40="OUI","Y",IF(LIT2016!M40="NON","N",""))</f>
      </c>
      <c r="M39">
        <f>IF(LIT2016!N40="OUI","Y",IF(LIT2016!N40="NON","N",""))</f>
      </c>
      <c r="N39">
        <f>IF(AND(OR(E39="NL",E39="FR"),L39="Y",LIT2016!P40&lt;1500,LIT2016!P40&lt;&gt;""),1500,IF(AND(OR(E39="NL",E39="FR"),L39="Y",LIT2016!P40&gt;=1500),LIT2016!P40,IF(AND(OR(E39="EN",E39="A"),L39="Y",LIT2016!P40&lt;=400,LIT2016!P40&lt;&gt;""),LIT2016!P40,IF(AND(OR(E39="EN",E39="A"),L39="Y",LIT2016!P40&gt;400),400,IF(AND(OR(E39="FR",E39="NL"),L39="N"),500,IF(AND(OR(E39="EN",E39="A"),L39="N"),125,""))))))</f>
      </c>
      <c r="O39">
        <f>IF(LIT2016!Q40&lt;&gt;"",LIT2016!Q40,"")</f>
      </c>
      <c r="P39">
        <f>IF(LIT2016!$A$6&lt;&gt;"",LIT2016!$A$6,"")</f>
      </c>
      <c r="Q39">
        <f>IF(LIT2016!R40="OUI","Y",IF(LIT2016!R40="NON","N",""))</f>
      </c>
    </row>
    <row r="40" spans="1:17" ht="12.75">
      <c r="A40">
        <f>IF(LIT2016!$A$8&lt;&gt;"",LIT2016!$A$8,"")</f>
      </c>
      <c r="B40">
        <f>LIT2016!C$3</f>
        <v>2016</v>
      </c>
      <c r="C40" t="s">
        <v>1</v>
      </c>
      <c r="D40">
        <f>IF(LIT2016!D41&lt;&gt;"",LIT2016!D41,"")</f>
      </c>
      <c r="E40">
        <f>IF(LIT2016!E41="Néerlandais","NL",IF(LIT2016!E41="Français","FR",IF(LIT2016!E41="Anglais","EN",IF(LIT2016!E41="Autre Langue","A",""))))</f>
      </c>
      <c r="F40">
        <f>IF(LIT2016!F41="Version Originale","OORS",IF(LIT2016!F41="Traduction","VERT",IF(LIT2016!F41="Adaptation","BEW","")))</f>
      </c>
      <c r="G40">
        <f>IF(LIT2016!G41="Auteur Original","OORS",IF(LIT2016!G41="Traducteur","VERT",IF(LIT2016!G41="Adaptateur","BEW","")))</f>
      </c>
      <c r="H40">
        <f>IF(LIT2016!H41="Traducteur","VERT",IF(LIT2016!H41="Adaptateur","BEW",""))</f>
      </c>
      <c r="I40">
        <f>IF(OR(LIT2016!J41="",LIT2016!J41=0),"",LIT2016!J41)</f>
      </c>
      <c r="J40">
        <f>IF(OR(LIT2016!K41="",LIT2016!K41=0),"",LIT2016!K41)</f>
      </c>
      <c r="K40">
        <f>IF(OR(LIT2016!L41="",LIT2016!L41=0),"",LIT2016!L41)</f>
      </c>
      <c r="L40">
        <f>IF(LIT2016!M41="OUI","Y",IF(LIT2016!M41="NON","N",""))</f>
      </c>
      <c r="M40">
        <f>IF(LIT2016!N41="OUI","Y",IF(LIT2016!N41="NON","N",""))</f>
      </c>
      <c r="N40">
        <f>IF(AND(OR(E40="NL",E40="FR"),L40="Y",LIT2016!P41&lt;1500,LIT2016!P41&lt;&gt;""),1500,IF(AND(OR(E40="NL",E40="FR"),L40="Y",LIT2016!P41&gt;=1500),LIT2016!P41,IF(AND(OR(E40="EN",E40="A"),L40="Y",LIT2016!P41&lt;=400,LIT2016!P41&lt;&gt;""),LIT2016!P41,IF(AND(OR(E40="EN",E40="A"),L40="Y",LIT2016!P41&gt;400),400,IF(AND(OR(E40="FR",E40="NL"),L40="N"),500,IF(AND(OR(E40="EN",E40="A"),L40="N"),125,""))))))</f>
      </c>
      <c r="O40">
        <f>IF(LIT2016!Q41&lt;&gt;"",LIT2016!Q41,"")</f>
      </c>
      <c r="P40">
        <f>IF(LIT2016!$A$6&lt;&gt;"",LIT2016!$A$6,"")</f>
      </c>
      <c r="Q40">
        <f>IF(LIT2016!R41="OUI","Y",IF(LIT2016!R41="NON","N",""))</f>
      </c>
    </row>
    <row r="41" spans="1:17" ht="12.75">
      <c r="A41">
        <f>IF(LIT2016!$A$8&lt;&gt;"",LIT2016!$A$8,"")</f>
      </c>
      <c r="B41">
        <f>LIT2016!C$3</f>
        <v>2016</v>
      </c>
      <c r="C41" t="s">
        <v>1</v>
      </c>
      <c r="D41">
        <f>IF(LIT2016!D42&lt;&gt;"",LIT2016!D42,"")</f>
      </c>
      <c r="E41">
        <f>IF(LIT2016!E42="Néerlandais","NL",IF(LIT2016!E42="Français","FR",IF(LIT2016!E42="Anglais","EN",IF(LIT2016!E42="Autre Langue","A",""))))</f>
      </c>
      <c r="F41">
        <f>IF(LIT2016!F42="Version Originale","OORS",IF(LIT2016!F42="Traduction","VERT",IF(LIT2016!F42="Adaptation","BEW","")))</f>
      </c>
      <c r="G41">
        <f>IF(LIT2016!G42="Auteur Original","OORS",IF(LIT2016!G42="Traducteur","VERT",IF(LIT2016!G42="Adaptateur","BEW","")))</f>
      </c>
      <c r="H41">
        <f>IF(LIT2016!H42="Traducteur","VERT",IF(LIT2016!H42="Adaptateur","BEW",""))</f>
      </c>
      <c r="I41">
        <f>IF(OR(LIT2016!J42="",LIT2016!J42=0),"",LIT2016!J42)</f>
      </c>
      <c r="J41">
        <f>IF(OR(LIT2016!K42="",LIT2016!K42=0),"",LIT2016!K42)</f>
      </c>
      <c r="K41">
        <f>IF(OR(LIT2016!L42="",LIT2016!L42=0),"",LIT2016!L42)</f>
      </c>
      <c r="L41">
        <f>IF(LIT2016!M42="OUI","Y",IF(LIT2016!M42="NON","N",""))</f>
      </c>
      <c r="M41">
        <f>IF(LIT2016!N42="OUI","Y",IF(LIT2016!N42="NON","N",""))</f>
      </c>
      <c r="N41">
        <f>IF(AND(OR(E41="NL",E41="FR"),L41="Y",LIT2016!P42&lt;1500,LIT2016!P42&lt;&gt;""),1500,IF(AND(OR(E41="NL",E41="FR"),L41="Y",LIT2016!P42&gt;=1500),LIT2016!P42,IF(AND(OR(E41="EN",E41="A"),L41="Y",LIT2016!P42&lt;=400,LIT2016!P42&lt;&gt;""),LIT2016!P42,IF(AND(OR(E41="EN",E41="A"),L41="Y",LIT2016!P42&gt;400),400,IF(AND(OR(E41="FR",E41="NL"),L41="N"),500,IF(AND(OR(E41="EN",E41="A"),L41="N"),125,""))))))</f>
      </c>
      <c r="O41">
        <f>IF(LIT2016!Q42&lt;&gt;"",LIT2016!Q42,"")</f>
      </c>
      <c r="P41">
        <f>IF(LIT2016!$A$6&lt;&gt;"",LIT2016!$A$6,"")</f>
      </c>
      <c r="Q41">
        <f>IF(LIT2016!R42="OUI","Y",IF(LIT2016!R42="NON","N",""))</f>
      </c>
    </row>
    <row r="42" spans="1:17" ht="12.75">
      <c r="A42">
        <f>IF(LIT2016!$A$8&lt;&gt;"",LIT2016!$A$8,"")</f>
      </c>
      <c r="B42">
        <f>LIT2016!C$3</f>
        <v>2016</v>
      </c>
      <c r="C42" t="s">
        <v>1</v>
      </c>
      <c r="D42">
        <f>IF(LIT2016!D43&lt;&gt;"",LIT2016!D43,"")</f>
      </c>
      <c r="E42">
        <f>IF(LIT2016!E43="Néerlandais","NL",IF(LIT2016!E43="Français","FR",IF(LIT2016!E43="Anglais","EN",IF(LIT2016!E43="Autre Langue","A",""))))</f>
      </c>
      <c r="F42">
        <f>IF(LIT2016!F43="Version Originale","OORS",IF(LIT2016!F43="Traduction","VERT",IF(LIT2016!F43="Adaptation","BEW","")))</f>
      </c>
      <c r="G42">
        <f>IF(LIT2016!G43="Auteur Original","OORS",IF(LIT2016!G43="Traducteur","VERT",IF(LIT2016!G43="Adaptateur","BEW","")))</f>
      </c>
      <c r="H42">
        <f>IF(LIT2016!H43="Traducteur","VERT",IF(LIT2016!H43="Adaptateur","BEW",""))</f>
      </c>
      <c r="I42">
        <f>IF(OR(LIT2016!J43="",LIT2016!J43=0),"",LIT2016!J43)</f>
      </c>
      <c r="J42">
        <f>IF(OR(LIT2016!K43="",LIT2016!K43=0),"",LIT2016!K43)</f>
      </c>
      <c r="K42">
        <f>IF(OR(LIT2016!L43="",LIT2016!L43=0),"",LIT2016!L43)</f>
      </c>
      <c r="L42">
        <f>IF(LIT2016!M43="OUI","Y",IF(LIT2016!M43="NON","N",""))</f>
      </c>
      <c r="M42">
        <f>IF(LIT2016!N43="OUI","Y",IF(LIT2016!N43="NON","N",""))</f>
      </c>
      <c r="N42">
        <f>IF(AND(OR(E42="NL",E42="FR"),L42="Y",LIT2016!P43&lt;1500,LIT2016!P43&lt;&gt;""),1500,IF(AND(OR(E42="NL",E42="FR"),L42="Y",LIT2016!P43&gt;=1500),LIT2016!P43,IF(AND(OR(E42="EN",E42="A"),L42="Y",LIT2016!P43&lt;=400,LIT2016!P43&lt;&gt;""),LIT2016!P43,IF(AND(OR(E42="EN",E42="A"),L42="Y",LIT2016!P43&gt;400),400,IF(AND(OR(E42="FR",E42="NL"),L42="N"),500,IF(AND(OR(E42="EN",E42="A"),L42="N"),125,""))))))</f>
      </c>
      <c r="O42">
        <f>IF(LIT2016!Q43&lt;&gt;"",LIT2016!Q43,"")</f>
      </c>
      <c r="P42">
        <f>IF(LIT2016!$A$6&lt;&gt;"",LIT2016!$A$6,"")</f>
      </c>
      <c r="Q42">
        <f>IF(LIT2016!R43="OUI","Y",IF(LIT2016!R43="NON","N",""))</f>
      </c>
    </row>
    <row r="43" spans="1:17" ht="12.75">
      <c r="A43">
        <f>IF(LIT2016!$A$8&lt;&gt;"",LIT2016!$A$8,"")</f>
      </c>
      <c r="B43">
        <f>LIT2016!C$3</f>
        <v>2016</v>
      </c>
      <c r="C43" t="s">
        <v>1</v>
      </c>
      <c r="D43">
        <f>IF(LIT2016!D44&lt;&gt;"",LIT2016!D44,"")</f>
      </c>
      <c r="E43">
        <f>IF(LIT2016!E44="Néerlandais","NL",IF(LIT2016!E44="Français","FR",IF(LIT2016!E44="Anglais","EN",IF(LIT2016!E44="Autre Langue","A",""))))</f>
      </c>
      <c r="F43">
        <f>IF(LIT2016!F44="Version Originale","OORS",IF(LIT2016!F44="Traduction","VERT",IF(LIT2016!F44="Adaptation","BEW","")))</f>
      </c>
      <c r="G43">
        <f>IF(LIT2016!G44="Auteur Original","OORS",IF(LIT2016!G44="Traducteur","VERT",IF(LIT2016!G44="Adaptateur","BEW","")))</f>
      </c>
      <c r="H43">
        <f>IF(LIT2016!H44="Traducteur","VERT",IF(LIT2016!H44="Adaptateur","BEW",""))</f>
      </c>
      <c r="I43">
        <f>IF(OR(LIT2016!J44="",LIT2016!J44=0),"",LIT2016!J44)</f>
      </c>
      <c r="J43">
        <f>IF(OR(LIT2016!K44="",LIT2016!K44=0),"",LIT2016!K44)</f>
      </c>
      <c r="K43">
        <f>IF(OR(LIT2016!L44="",LIT2016!L44=0),"",LIT2016!L44)</f>
      </c>
      <c r="L43">
        <f>IF(LIT2016!M44="OUI","Y",IF(LIT2016!M44="NON","N",""))</f>
      </c>
      <c r="M43">
        <f>IF(LIT2016!N44="OUI","Y",IF(LIT2016!N44="NON","N",""))</f>
      </c>
      <c r="N43">
        <f>IF(AND(OR(E43="NL",E43="FR"),L43="Y",LIT2016!P44&lt;1500,LIT2016!P44&lt;&gt;""),1500,IF(AND(OR(E43="NL",E43="FR"),L43="Y",LIT2016!P44&gt;=1500),LIT2016!P44,IF(AND(OR(E43="EN",E43="A"),L43="Y",LIT2016!P44&lt;=400,LIT2016!P44&lt;&gt;""),LIT2016!P44,IF(AND(OR(E43="EN",E43="A"),L43="Y",LIT2016!P44&gt;400),400,IF(AND(OR(E43="FR",E43="NL"),L43="N"),500,IF(AND(OR(E43="EN",E43="A"),L43="N"),125,""))))))</f>
      </c>
      <c r="O43">
        <f>IF(LIT2016!Q44&lt;&gt;"",LIT2016!Q44,"")</f>
      </c>
      <c r="P43">
        <f>IF(LIT2016!$A$6&lt;&gt;"",LIT2016!$A$6,"")</f>
      </c>
      <c r="Q43">
        <f>IF(LIT2016!R44="OUI","Y",IF(LIT2016!R44="NON","N",""))</f>
      </c>
    </row>
    <row r="44" spans="1:17" ht="12.75">
      <c r="A44">
        <f>IF(LIT2016!$A$8&lt;&gt;"",LIT2016!$A$8,"")</f>
      </c>
      <c r="B44">
        <f>LIT2016!C$3</f>
        <v>2016</v>
      </c>
      <c r="C44" t="s">
        <v>1</v>
      </c>
      <c r="D44">
        <f>IF(LIT2016!D45&lt;&gt;"",LIT2016!D45,"")</f>
      </c>
      <c r="E44">
        <f>IF(LIT2016!E45="Néerlandais","NL",IF(LIT2016!E45="Français","FR",IF(LIT2016!E45="Anglais","EN",IF(LIT2016!E45="Autre Langue","A",""))))</f>
      </c>
      <c r="F44">
        <f>IF(LIT2016!F45="Version Originale","OORS",IF(LIT2016!F45="Traduction","VERT",IF(LIT2016!F45="Adaptation","BEW","")))</f>
      </c>
      <c r="G44">
        <f>IF(LIT2016!G45="Auteur Original","OORS",IF(LIT2016!G45="Traducteur","VERT",IF(LIT2016!G45="Adaptateur","BEW","")))</f>
      </c>
      <c r="H44">
        <f>IF(LIT2016!H45="Traducteur","VERT",IF(LIT2016!H45="Adaptateur","BEW",""))</f>
      </c>
      <c r="I44">
        <f>IF(OR(LIT2016!J45="",LIT2016!J45=0),"",LIT2016!J45)</f>
      </c>
      <c r="J44">
        <f>IF(OR(LIT2016!K45="",LIT2016!K45=0),"",LIT2016!K45)</f>
      </c>
      <c r="K44">
        <f>IF(OR(LIT2016!L45="",LIT2016!L45=0),"",LIT2016!L45)</f>
      </c>
      <c r="L44">
        <f>IF(LIT2016!M45="OUI","Y",IF(LIT2016!M45="NON","N",""))</f>
      </c>
      <c r="M44">
        <f>IF(LIT2016!N45="OUI","Y",IF(LIT2016!N45="NON","N",""))</f>
      </c>
      <c r="N44">
        <f>IF(AND(OR(E44="NL",E44="FR"),L44="Y",LIT2016!P45&lt;1500,LIT2016!P45&lt;&gt;""),1500,IF(AND(OR(E44="NL",E44="FR"),L44="Y",LIT2016!P45&gt;=1500),LIT2016!P45,IF(AND(OR(E44="EN",E44="A"),L44="Y",LIT2016!P45&lt;=400,LIT2016!P45&lt;&gt;""),LIT2016!P45,IF(AND(OR(E44="EN",E44="A"),L44="Y",LIT2016!P45&gt;400),400,IF(AND(OR(E44="FR",E44="NL"),L44="N"),500,IF(AND(OR(E44="EN",E44="A"),L44="N"),125,""))))))</f>
      </c>
      <c r="O44">
        <f>IF(LIT2016!Q45&lt;&gt;"",LIT2016!Q45,"")</f>
      </c>
      <c r="P44">
        <f>IF(LIT2016!$A$6&lt;&gt;"",LIT2016!$A$6,"")</f>
      </c>
      <c r="Q44">
        <f>IF(LIT2016!R45="OUI","Y",IF(LIT2016!R45="NON","N",""))</f>
      </c>
    </row>
    <row r="45" spans="1:17" ht="12.75">
      <c r="A45">
        <f>IF(LIT2016!$A$8&lt;&gt;"",LIT2016!$A$8,"")</f>
      </c>
      <c r="B45">
        <f>LIT2016!C$3</f>
        <v>2016</v>
      </c>
      <c r="C45" t="s">
        <v>1</v>
      </c>
      <c r="D45">
        <f>IF(LIT2016!D46&lt;&gt;"",LIT2016!D46,"")</f>
      </c>
      <c r="E45">
        <f>IF(LIT2016!E46="Néerlandais","NL",IF(LIT2016!E46="Français","FR",IF(LIT2016!E46="Anglais","EN",IF(LIT2016!E46="Autre Langue","A",""))))</f>
      </c>
      <c r="F45">
        <f>IF(LIT2016!F46="Version Originale","OORS",IF(LIT2016!F46="Traduction","VERT",IF(LIT2016!F46="Adaptation","BEW","")))</f>
      </c>
      <c r="G45">
        <f>IF(LIT2016!G46="Auteur Original","OORS",IF(LIT2016!G46="Traducteur","VERT",IF(LIT2016!G46="Adaptateur","BEW","")))</f>
      </c>
      <c r="H45">
        <f>IF(LIT2016!H46="Traducteur","VERT",IF(LIT2016!H46="Adaptateur","BEW",""))</f>
      </c>
      <c r="I45">
        <f>IF(OR(LIT2016!J46="",LIT2016!J46=0),"",LIT2016!J46)</f>
      </c>
      <c r="J45">
        <f>IF(OR(LIT2016!K46="",LIT2016!K46=0),"",LIT2016!K46)</f>
      </c>
      <c r="K45">
        <f>IF(OR(LIT2016!L46="",LIT2016!L46=0),"",LIT2016!L46)</f>
      </c>
      <c r="L45">
        <f>IF(LIT2016!M46="OUI","Y",IF(LIT2016!M46="NON","N",""))</f>
      </c>
      <c r="M45">
        <f>IF(LIT2016!N46="OUI","Y",IF(LIT2016!N46="NON","N",""))</f>
      </c>
      <c r="N45">
        <f>IF(AND(OR(E45="NL",E45="FR"),L45="Y",LIT2016!P46&lt;1500,LIT2016!P46&lt;&gt;""),1500,IF(AND(OR(E45="NL",E45="FR"),L45="Y",LIT2016!P46&gt;=1500),LIT2016!P46,IF(AND(OR(E45="EN",E45="A"),L45="Y",LIT2016!P46&lt;=400,LIT2016!P46&lt;&gt;""),LIT2016!P46,IF(AND(OR(E45="EN",E45="A"),L45="Y",LIT2016!P46&gt;400),400,IF(AND(OR(E45="FR",E45="NL"),L45="N"),500,IF(AND(OR(E45="EN",E45="A"),L45="N"),125,""))))))</f>
      </c>
      <c r="O45">
        <f>IF(LIT2016!Q46&lt;&gt;"",LIT2016!Q46,"")</f>
      </c>
      <c r="P45">
        <f>IF(LIT2016!$A$6&lt;&gt;"",LIT2016!$A$6,"")</f>
      </c>
      <c r="Q45">
        <f>IF(LIT2016!R46="OUI","Y",IF(LIT2016!R46="NON","N",""))</f>
      </c>
    </row>
    <row r="46" spans="1:17" ht="12.75">
      <c r="A46">
        <f>IF(LIT2016!$A$8&lt;&gt;"",LIT2016!$A$8,"")</f>
      </c>
      <c r="B46">
        <f>LIT2016!C$3</f>
        <v>2016</v>
      </c>
      <c r="C46" t="s">
        <v>1</v>
      </c>
      <c r="D46">
        <f>IF(LIT2016!D47&lt;&gt;"",LIT2016!D47,"")</f>
      </c>
      <c r="E46">
        <f>IF(LIT2016!E47="Néerlandais","NL",IF(LIT2016!E47="Français","FR",IF(LIT2016!E47="Anglais","EN",IF(LIT2016!E47="Autre Langue","A",""))))</f>
      </c>
      <c r="F46">
        <f>IF(LIT2016!F47="Version Originale","OORS",IF(LIT2016!F47="Traduction","VERT",IF(LIT2016!F47="Adaptation","BEW","")))</f>
      </c>
      <c r="G46">
        <f>IF(LIT2016!G47="Auteur Original","OORS",IF(LIT2016!G47="Traducteur","VERT",IF(LIT2016!G47="Adaptateur","BEW","")))</f>
      </c>
      <c r="H46">
        <f>IF(LIT2016!H47="Traducteur","VERT",IF(LIT2016!H47="Adaptateur","BEW",""))</f>
      </c>
      <c r="I46">
        <f>IF(OR(LIT2016!J47="",LIT2016!J47=0),"",LIT2016!J47)</f>
      </c>
      <c r="J46">
        <f>IF(OR(LIT2016!K47="",LIT2016!K47=0),"",LIT2016!K47)</f>
      </c>
      <c r="K46">
        <f>IF(OR(LIT2016!L47="",LIT2016!L47=0),"",LIT2016!L47)</f>
      </c>
      <c r="L46">
        <f>IF(LIT2016!M47="OUI","Y",IF(LIT2016!M47="NON","N",""))</f>
      </c>
      <c r="M46">
        <f>IF(LIT2016!N47="OUI","Y",IF(LIT2016!N47="NON","N",""))</f>
      </c>
      <c r="N46">
        <f>IF(AND(OR(E46="NL",E46="FR"),L46="Y",LIT2016!P47&lt;1500,LIT2016!P47&lt;&gt;""),1500,IF(AND(OR(E46="NL",E46="FR"),L46="Y",LIT2016!P47&gt;=1500),LIT2016!P47,IF(AND(OR(E46="EN",E46="A"),L46="Y",LIT2016!P47&lt;=400,LIT2016!P47&lt;&gt;""),LIT2016!P47,IF(AND(OR(E46="EN",E46="A"),L46="Y",LIT2016!P47&gt;400),400,IF(AND(OR(E46="FR",E46="NL"),L46="N"),500,IF(AND(OR(E46="EN",E46="A"),L46="N"),125,""))))))</f>
      </c>
      <c r="O46">
        <f>IF(LIT2016!Q47&lt;&gt;"",LIT2016!Q47,"")</f>
      </c>
      <c r="P46">
        <f>IF(LIT2016!$A$6&lt;&gt;"",LIT2016!$A$6,"")</f>
      </c>
      <c r="Q46">
        <f>IF(LIT2016!R47="OUI","Y",IF(LIT2016!R47="NON","N",""))</f>
      </c>
    </row>
    <row r="47" spans="1:17" ht="12.75">
      <c r="A47">
        <f>IF(LIT2016!$A$8&lt;&gt;"",LIT2016!$A$8,"")</f>
      </c>
      <c r="B47">
        <f>LIT2016!C$3</f>
        <v>2016</v>
      </c>
      <c r="C47" t="s">
        <v>1</v>
      </c>
      <c r="D47">
        <f>IF(LIT2016!D48&lt;&gt;"",LIT2016!D48,"")</f>
      </c>
      <c r="E47">
        <f>IF(LIT2016!E48="Néerlandais","NL",IF(LIT2016!E48="Français","FR",IF(LIT2016!E48="Anglais","EN",IF(LIT2016!E48="Autre Langue","A",""))))</f>
      </c>
      <c r="F47">
        <f>IF(LIT2016!F48="Version Originale","OORS",IF(LIT2016!F48="Traduction","VERT",IF(LIT2016!F48="Adaptation","BEW","")))</f>
      </c>
      <c r="G47">
        <f>IF(LIT2016!G48="Auteur Original","OORS",IF(LIT2016!G48="Traducteur","VERT",IF(LIT2016!G48="Adaptateur","BEW","")))</f>
      </c>
      <c r="H47">
        <f>IF(LIT2016!H48="Traducteur","VERT",IF(LIT2016!H48="Adaptateur","BEW",""))</f>
      </c>
      <c r="I47">
        <f>IF(OR(LIT2016!J48="",LIT2016!J48=0),"",LIT2016!J48)</f>
      </c>
      <c r="J47">
        <f>IF(OR(LIT2016!K48="",LIT2016!K48=0),"",LIT2016!K48)</f>
      </c>
      <c r="K47">
        <f>IF(OR(LIT2016!L48="",LIT2016!L48=0),"",LIT2016!L48)</f>
      </c>
      <c r="L47">
        <f>IF(LIT2016!M48="OUI","Y",IF(LIT2016!M48="NON","N",""))</f>
      </c>
      <c r="M47">
        <f>IF(LIT2016!N48="OUI","Y",IF(LIT2016!N48="NON","N",""))</f>
      </c>
      <c r="N47">
        <f>IF(AND(OR(E47="NL",E47="FR"),L47="Y",LIT2016!P48&lt;1500,LIT2016!P48&lt;&gt;""),1500,IF(AND(OR(E47="NL",E47="FR"),L47="Y",LIT2016!P48&gt;=1500),LIT2016!P48,IF(AND(OR(E47="EN",E47="A"),L47="Y",LIT2016!P48&lt;=400,LIT2016!P48&lt;&gt;""),LIT2016!P48,IF(AND(OR(E47="EN",E47="A"),L47="Y",LIT2016!P48&gt;400),400,IF(AND(OR(E47="FR",E47="NL"),L47="N"),500,IF(AND(OR(E47="EN",E47="A"),L47="N"),125,""))))))</f>
      </c>
      <c r="O47">
        <f>IF(LIT2016!Q48&lt;&gt;"",LIT2016!Q48,"")</f>
      </c>
      <c r="P47">
        <f>IF(LIT2016!$A$6&lt;&gt;"",LIT2016!$A$6,"")</f>
      </c>
      <c r="Q47">
        <f>IF(LIT2016!R48="OUI","Y",IF(LIT2016!R48="NON","N",""))</f>
      </c>
    </row>
    <row r="48" spans="1:17" ht="12.75">
      <c r="A48">
        <f>IF(LIT2016!$A$8&lt;&gt;"",LIT2016!$A$8,"")</f>
      </c>
      <c r="B48">
        <f>LIT2016!C$3</f>
        <v>2016</v>
      </c>
      <c r="C48" t="s">
        <v>1</v>
      </c>
      <c r="D48">
        <f>IF(LIT2016!D49&lt;&gt;"",LIT2016!D49,"")</f>
      </c>
      <c r="E48">
        <f>IF(LIT2016!E49="Néerlandais","NL",IF(LIT2016!E49="Français","FR",IF(LIT2016!E49="Anglais","EN",IF(LIT2016!E49="Autre Langue","A",""))))</f>
      </c>
      <c r="F48">
        <f>IF(LIT2016!F49="Version Originale","OORS",IF(LIT2016!F49="Traduction","VERT",IF(LIT2016!F49="Adaptation","BEW","")))</f>
      </c>
      <c r="G48">
        <f>IF(LIT2016!G49="Auteur Original","OORS",IF(LIT2016!G49="Traducteur","VERT",IF(LIT2016!G49="Adaptateur","BEW","")))</f>
      </c>
      <c r="H48">
        <f>IF(LIT2016!H49="Traducteur","VERT",IF(LIT2016!H49="Adaptateur","BEW",""))</f>
      </c>
      <c r="I48">
        <f>IF(OR(LIT2016!J49="",LIT2016!J49=0),"",LIT2016!J49)</f>
      </c>
      <c r="J48">
        <f>IF(OR(LIT2016!K49="",LIT2016!K49=0),"",LIT2016!K49)</f>
      </c>
      <c r="K48">
        <f>IF(OR(LIT2016!L49="",LIT2016!L49=0),"",LIT2016!L49)</f>
      </c>
      <c r="L48">
        <f>IF(LIT2016!M49="OUI","Y",IF(LIT2016!M49="NON","N",""))</f>
      </c>
      <c r="M48">
        <f>IF(LIT2016!N49="OUI","Y",IF(LIT2016!N49="NON","N",""))</f>
      </c>
      <c r="N48">
        <f>IF(AND(OR(E48="NL",E48="FR"),L48="Y",LIT2016!P49&lt;1500,LIT2016!P49&lt;&gt;""),1500,IF(AND(OR(E48="NL",E48="FR"),L48="Y",LIT2016!P49&gt;=1500),LIT2016!P49,IF(AND(OR(E48="EN",E48="A"),L48="Y",LIT2016!P49&lt;=400,LIT2016!P49&lt;&gt;""),LIT2016!P49,IF(AND(OR(E48="EN",E48="A"),L48="Y",LIT2016!P49&gt;400),400,IF(AND(OR(E48="FR",E48="NL"),L48="N"),500,IF(AND(OR(E48="EN",E48="A"),L48="N"),125,""))))))</f>
      </c>
      <c r="O48">
        <f>IF(LIT2016!Q49&lt;&gt;"",LIT2016!Q49,"")</f>
      </c>
      <c r="P48">
        <f>IF(LIT2016!$A$6&lt;&gt;"",LIT2016!$A$6,"")</f>
      </c>
      <c r="Q48">
        <f>IF(LIT2016!R49="OUI","Y",IF(LIT2016!R49="NON","N",""))</f>
      </c>
    </row>
    <row r="49" spans="1:17" ht="12.75">
      <c r="A49">
        <f>IF(LIT2016!$A$8&lt;&gt;"",LIT2016!$A$8,"")</f>
      </c>
      <c r="B49">
        <f>LIT2016!C$3</f>
        <v>2016</v>
      </c>
      <c r="C49" t="s">
        <v>1</v>
      </c>
      <c r="D49">
        <f>IF(LIT2016!D50&lt;&gt;"",LIT2016!D50,"")</f>
      </c>
      <c r="E49">
        <f>IF(LIT2016!E50="Néerlandais","NL",IF(LIT2016!E50="Français","FR",IF(LIT2016!E50="Anglais","EN",IF(LIT2016!E50="Autre Langue","A",""))))</f>
      </c>
      <c r="F49">
        <f>IF(LIT2016!F50="Version Originale","OORS",IF(LIT2016!F50="Traduction","VERT",IF(LIT2016!F50="Adaptation","BEW","")))</f>
      </c>
      <c r="G49">
        <f>IF(LIT2016!G50="Auteur Original","OORS",IF(LIT2016!G50="Traducteur","VERT",IF(LIT2016!G50="Adaptateur","BEW","")))</f>
      </c>
      <c r="H49">
        <f>IF(LIT2016!H50="Traducteur","VERT",IF(LIT2016!H50="Adaptateur","BEW",""))</f>
      </c>
      <c r="I49">
        <f>IF(OR(LIT2016!J50="",LIT2016!J50=0),"",LIT2016!J50)</f>
      </c>
      <c r="J49">
        <f>IF(OR(LIT2016!K50="",LIT2016!K50=0),"",LIT2016!K50)</f>
      </c>
      <c r="K49">
        <f>IF(OR(LIT2016!L50="",LIT2016!L50=0),"",LIT2016!L50)</f>
      </c>
      <c r="L49">
        <f>IF(LIT2016!M50="OUI","Y",IF(LIT2016!M50="NON","N",""))</f>
      </c>
      <c r="M49">
        <f>IF(LIT2016!N50="OUI","Y",IF(LIT2016!N50="NON","N",""))</f>
      </c>
      <c r="N49">
        <f>IF(AND(OR(E49="NL",E49="FR"),L49="Y",LIT2016!P50&lt;1500,LIT2016!P50&lt;&gt;""),1500,IF(AND(OR(E49="NL",E49="FR"),L49="Y",LIT2016!P50&gt;=1500),LIT2016!P50,IF(AND(OR(E49="EN",E49="A"),L49="Y",LIT2016!P50&lt;=400,LIT2016!P50&lt;&gt;""),LIT2016!P50,IF(AND(OR(E49="EN",E49="A"),L49="Y",LIT2016!P50&gt;400),400,IF(AND(OR(E49="FR",E49="NL"),L49="N"),500,IF(AND(OR(E49="EN",E49="A"),L49="N"),125,""))))))</f>
      </c>
      <c r="O49">
        <f>IF(LIT2016!Q50&lt;&gt;"",LIT2016!Q50,"")</f>
      </c>
      <c r="P49">
        <f>IF(LIT2016!$A$6&lt;&gt;"",LIT2016!$A$6,"")</f>
      </c>
      <c r="Q49">
        <f>IF(LIT2016!R50="OUI","Y",IF(LIT2016!R50="NON","N",""))</f>
      </c>
    </row>
    <row r="50" spans="1:17" ht="12.75">
      <c r="A50">
        <f>IF(LIT2016!$A$8&lt;&gt;"",LIT2016!$A$8,"")</f>
      </c>
      <c r="B50">
        <f>LIT2016!C$3</f>
        <v>2016</v>
      </c>
      <c r="C50" t="s">
        <v>1</v>
      </c>
      <c r="D50">
        <f>IF(LIT2016!D51&lt;&gt;"",LIT2016!D51,"")</f>
      </c>
      <c r="E50">
        <f>IF(LIT2016!E51="Néerlandais","NL",IF(LIT2016!E51="Français","FR",IF(LIT2016!E51="Anglais","EN",IF(LIT2016!E51="Autre Langue","A",""))))</f>
      </c>
      <c r="F50">
        <f>IF(LIT2016!F51="Version Originale","OORS",IF(LIT2016!F51="Traduction","VERT",IF(LIT2016!F51="Adaptation","BEW","")))</f>
      </c>
      <c r="G50">
        <f>IF(LIT2016!G51="Auteur Original","OORS",IF(LIT2016!G51="Traducteur","VERT",IF(LIT2016!G51="Adaptateur","BEW","")))</f>
      </c>
      <c r="H50">
        <f>IF(LIT2016!H51="Traducteur","VERT",IF(LIT2016!H51="Adaptateur","BEW",""))</f>
      </c>
      <c r="I50">
        <f>IF(OR(LIT2016!J51="",LIT2016!J51=0),"",LIT2016!J51)</f>
      </c>
      <c r="J50">
        <f>IF(OR(LIT2016!K51="",LIT2016!K51=0),"",LIT2016!K51)</f>
      </c>
      <c r="K50">
        <f>IF(OR(LIT2016!L51="",LIT2016!L51=0),"",LIT2016!L51)</f>
      </c>
      <c r="L50">
        <f>IF(LIT2016!M51="OUI","Y",IF(LIT2016!M51="NON","N",""))</f>
      </c>
      <c r="M50">
        <f>IF(LIT2016!N51="OUI","Y",IF(LIT2016!N51="NON","N",""))</f>
      </c>
      <c r="N50">
        <f>IF(AND(OR(E50="NL",E50="FR"),L50="Y",LIT2016!P51&lt;1500,LIT2016!P51&lt;&gt;""),1500,IF(AND(OR(E50="NL",E50="FR"),L50="Y",LIT2016!P51&gt;=1500),LIT2016!P51,IF(AND(OR(E50="EN",E50="A"),L50="Y",LIT2016!P51&lt;=400,LIT2016!P51&lt;&gt;""),LIT2016!P51,IF(AND(OR(E50="EN",E50="A"),L50="Y",LIT2016!P51&gt;400),400,IF(AND(OR(E50="FR",E50="NL"),L50="N"),500,IF(AND(OR(E50="EN",E50="A"),L50="N"),125,""))))))</f>
      </c>
      <c r="O50">
        <f>IF(LIT2016!Q51&lt;&gt;"",LIT2016!Q51,"")</f>
      </c>
      <c r="P50">
        <f>IF(LIT2016!$A$6&lt;&gt;"",LIT2016!$A$6,"")</f>
      </c>
      <c r="Q50">
        <f>IF(LIT2016!R51="OUI","Y",IF(LIT2016!R51="NON","N",""))</f>
      </c>
    </row>
    <row r="51" spans="1:17" ht="12.75">
      <c r="A51">
        <f>IF(LIT2016!$A$8&lt;&gt;"",LIT2016!$A$8,"")</f>
      </c>
      <c r="B51">
        <f>LIT2016!C$3</f>
        <v>2016</v>
      </c>
      <c r="C51" t="s">
        <v>1</v>
      </c>
      <c r="D51">
        <f>IF(LIT2016!D52&lt;&gt;"",LIT2016!D52,"")</f>
      </c>
      <c r="E51">
        <f>IF(LIT2016!E52="Néerlandais","NL",IF(LIT2016!E52="Français","FR",IF(LIT2016!E52="Anglais","EN",IF(LIT2016!E52="Autre Langue","A",""))))</f>
      </c>
      <c r="F51">
        <f>IF(LIT2016!F52="Version Originale","OORS",IF(LIT2016!F52="Traduction","VERT",IF(LIT2016!F52="Adaptation","BEW","")))</f>
      </c>
      <c r="G51">
        <f>IF(LIT2016!G52="Auteur Original","OORS",IF(LIT2016!G52="Traducteur","VERT",IF(LIT2016!G52="Adaptateur","BEW","")))</f>
      </c>
      <c r="H51">
        <f>IF(LIT2016!H52="Traducteur","VERT",IF(LIT2016!H52="Adaptateur","BEW",""))</f>
      </c>
      <c r="I51">
        <f>IF(OR(LIT2016!J52="",LIT2016!J52=0),"",LIT2016!J52)</f>
      </c>
      <c r="J51">
        <f>IF(OR(LIT2016!K52="",LIT2016!K52=0),"",LIT2016!K52)</f>
      </c>
      <c r="K51">
        <f>IF(OR(LIT2016!L52="",LIT2016!L52=0),"",LIT2016!L52)</f>
      </c>
      <c r="L51">
        <f>IF(LIT2016!M52="OUI","Y",IF(LIT2016!M52="NON","N",""))</f>
      </c>
      <c r="M51">
        <f>IF(LIT2016!N52="OUI","Y",IF(LIT2016!N52="NON","N",""))</f>
      </c>
      <c r="N51">
        <f>IF(AND(OR(E51="NL",E51="FR"),L51="Y",LIT2016!P52&lt;1500,LIT2016!P52&lt;&gt;""),1500,IF(AND(OR(E51="NL",E51="FR"),L51="Y",LIT2016!P52&gt;=1500),LIT2016!P52,IF(AND(OR(E51="EN",E51="A"),L51="Y",LIT2016!P52&lt;=400,LIT2016!P52&lt;&gt;""),LIT2016!P52,IF(AND(OR(E51="EN",E51="A"),L51="Y",LIT2016!P52&gt;400),400,IF(AND(OR(E51="FR",E51="NL"),L51="N"),500,IF(AND(OR(E51="EN",E51="A"),L51="N"),125,""))))))</f>
      </c>
      <c r="O51">
        <f>IF(LIT2016!Q52&lt;&gt;"",LIT2016!Q52,"")</f>
      </c>
      <c r="P51">
        <f>IF(LIT2016!$A$6&lt;&gt;"",LIT2016!$A$6,"")</f>
      </c>
      <c r="Q51">
        <f>IF(LIT2016!R52="OUI","Y",IF(LIT2016!R52="NON","N",""))</f>
      </c>
    </row>
  </sheetData>
  <sheetProtection/>
  <conditionalFormatting sqref="E2:E51">
    <cfRule type="expression" priority="1" dxfId="0" stopIfTrue="1">
      <formula>AND(D2&lt;&gt;"",E2="")</formula>
    </cfRule>
  </conditionalFormatting>
  <conditionalFormatting sqref="F2:F51">
    <cfRule type="expression" priority="2" dxfId="0" stopIfTrue="1">
      <formula>AND(D2&lt;&gt;"",F2="")</formula>
    </cfRule>
  </conditionalFormatting>
  <conditionalFormatting sqref="G2:G51">
    <cfRule type="expression" priority="3" dxfId="0" stopIfTrue="1">
      <formula>AND(D2&lt;&gt;"",G2="")</formula>
    </cfRule>
  </conditionalFormatting>
  <conditionalFormatting sqref="L2:L51">
    <cfRule type="expression" priority="4" dxfId="0" stopIfTrue="1">
      <formula>AND(D2&lt;&gt;"",L2="")</formula>
    </cfRule>
  </conditionalFormatting>
  <conditionalFormatting sqref="N2:N51">
    <cfRule type="expression" priority="5" dxfId="0" stopIfTrue="1">
      <formula>AND(D2&lt;&gt;"",N2="")</formula>
    </cfRule>
  </conditionalFormatting>
  <conditionalFormatting sqref="O2:O51">
    <cfRule type="expression" priority="6" dxfId="0" stopIfTrue="1">
      <formula>AND(D2&lt;&gt;"",O2="")</formula>
    </cfRule>
  </conditionalFormatting>
  <conditionalFormatting sqref="M2:M51">
    <cfRule type="expression" priority="7" dxfId="0" stopIfTrue="1">
      <formula>AND(D2&lt;&gt;"",M2="")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SABAM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Roebben</dc:creator>
  <cp:keywords/>
  <dc:description/>
  <cp:lastModifiedBy>soumaya el khazrouni</cp:lastModifiedBy>
  <dcterms:created xsi:type="dcterms:W3CDTF">2010-02-03T16:43:01Z</dcterms:created>
  <dcterms:modified xsi:type="dcterms:W3CDTF">2017-01-09T16:31:23Z</dcterms:modified>
  <cp:category/>
  <cp:version/>
  <cp:contentType/>
  <cp:contentStatus/>
</cp:coreProperties>
</file>